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N:\Teams\CSaIM\SharedFiles\7. Policy_Procedures\Forms\"/>
    </mc:Choice>
  </mc:AlternateContent>
  <xr:revisionPtr revIDLastSave="0" documentId="13_ncr:1_{1AF5AAA9-897B-4DA2-80F4-B3A0D973FD61}" xr6:coauthVersionLast="47" xr6:coauthVersionMax="47" xr10:uidLastSave="{00000000-0000-0000-0000-000000000000}"/>
  <bookViews>
    <workbookView xWindow="-120" yWindow="-120" windowWidth="29040" windowHeight="15720" xr2:uid="{00000000-000D-0000-FFFF-FFFF00000000}"/>
  </bookViews>
  <sheets>
    <sheet name="Frequently Asked Questions " sheetId="7" r:id="rId1"/>
    <sheet name="Entitlement 100%" sheetId="4" r:id="rId2"/>
    <sheet name=" Entitlement 80%" sheetId="6" r:id="rId3"/>
  </sheets>
  <definedNames>
    <definedName name="_xlnm.Print_Area" localSheetId="1">'Entitlement 100%'!$B$1:$L$44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6" l="1"/>
  <c r="L43" i="4"/>
  <c r="K33" i="4" l="1"/>
  <c r="K34" i="4"/>
  <c r="K35" i="4"/>
  <c r="K36" i="4"/>
  <c r="K37" i="4"/>
  <c r="K38" i="4"/>
  <c r="K39" i="4"/>
  <c r="K40" i="4"/>
  <c r="K41" i="4"/>
  <c r="K32" i="4"/>
  <c r="J32" i="4"/>
  <c r="I43" i="6"/>
  <c r="G43" i="6"/>
  <c r="E43" i="6"/>
  <c r="K41" i="6"/>
  <c r="J41" i="6" s="1"/>
  <c r="K40" i="6"/>
  <c r="J40" i="6" s="1"/>
  <c r="K39" i="6"/>
  <c r="J39" i="6" s="1"/>
  <c r="K38" i="6"/>
  <c r="J38" i="6" s="1"/>
  <c r="K37" i="6"/>
  <c r="J37" i="6" s="1"/>
  <c r="K36" i="6"/>
  <c r="J36" i="6" s="1"/>
  <c r="K35" i="6"/>
  <c r="J35" i="6" s="1"/>
  <c r="K34" i="6"/>
  <c r="J34" i="6" s="1"/>
  <c r="K33" i="6"/>
  <c r="J33" i="6" s="1"/>
  <c r="K32" i="6"/>
  <c r="J32" i="6" s="1"/>
  <c r="I43" i="4"/>
  <c r="G43" i="4"/>
  <c r="E43" i="4"/>
  <c r="J41" i="4"/>
  <c r="J40" i="4"/>
  <c r="J39" i="4"/>
  <c r="J38" i="4"/>
  <c r="J37" i="4"/>
  <c r="J36" i="4"/>
  <c r="J35" i="4"/>
  <c r="J34" i="4"/>
  <c r="J33" i="4"/>
  <c r="J43" i="4" l="1"/>
  <c r="K43" i="4"/>
  <c r="J43" i="6"/>
  <c r="K43" i="6"/>
</calcChain>
</file>

<file path=xl/sharedStrings.xml><?xml version="1.0" encoding="utf-8"?>
<sst xmlns="http://schemas.openxmlformats.org/spreadsheetml/2006/main" count="165" uniqueCount="80">
  <si>
    <t>to</t>
  </si>
  <si>
    <t xml:space="preserve">Mon </t>
  </si>
  <si>
    <t>Fri</t>
  </si>
  <si>
    <t>AWE</t>
  </si>
  <si>
    <t>-</t>
  </si>
  <si>
    <t>Total Earnings   
in Employment for given week</t>
  </si>
  <si>
    <t>Week for compensation</t>
  </si>
  <si>
    <t>Total gross payable to Injured Worker</t>
  </si>
  <si>
    <t>TOTAL CLAIM</t>
  </si>
  <si>
    <t>Definitions:</t>
  </si>
  <si>
    <t>Days 
Lost</t>
  </si>
  <si>
    <t>Instructions:</t>
  </si>
  <si>
    <t>Employer :</t>
  </si>
  <si>
    <t xml:space="preserve">Claim No : </t>
  </si>
  <si>
    <t xml:space="preserve">Worker Name: </t>
  </si>
  <si>
    <t>Payoll Person :</t>
  </si>
  <si>
    <t xml:space="preserve">Employer Ph : </t>
  </si>
  <si>
    <t xml:space="preserve"> Email: </t>
  </si>
  <si>
    <t>Total to be reimbursed to Employer</t>
  </si>
  <si>
    <r>
      <t xml:space="preserve">Employer Address : </t>
    </r>
    <r>
      <rPr>
        <u/>
        <sz val="11"/>
        <color theme="1"/>
        <rFont val="Noto Serif Armenian Light"/>
      </rPr>
      <t xml:space="preserve">                                                                                                                                                                                                                                                                                                                           </t>
    </r>
    <r>
      <rPr>
        <sz val="11"/>
        <color theme="1"/>
        <rFont val="Noto Serif Armenian Light"/>
      </rPr>
      <t xml:space="preserve">                                                                                                                                                                      </t>
    </r>
    <r>
      <rPr>
        <u/>
        <sz val="11"/>
        <color theme="1"/>
        <rFont val="Noto Serif Armenian Light"/>
      </rPr>
      <t xml:space="preserve">                                                                                                  </t>
    </r>
    <r>
      <rPr>
        <sz val="11"/>
        <color theme="1"/>
        <rFont val="Noto Serif Armenian Light"/>
      </rPr>
      <t xml:space="preserve">   </t>
    </r>
    <r>
      <rPr>
        <u/>
        <sz val="11"/>
        <color theme="1"/>
        <rFont val="Noto Serif Armenian Light"/>
      </rPr>
      <t xml:space="preserve">            </t>
    </r>
    <r>
      <rPr>
        <sz val="11"/>
        <color theme="1"/>
        <rFont val="Noto Serif Armenian Light"/>
      </rPr>
      <t xml:space="preserve">                                 </t>
    </r>
    <r>
      <rPr>
        <u/>
        <sz val="11"/>
        <color theme="1"/>
        <rFont val="Noto Serif Armenian Light"/>
      </rPr>
      <t xml:space="preserve">                                                                      </t>
    </r>
  </si>
  <si>
    <t>3. Lilac field (Total Gross Payable) will automatically calcuate. This is the gross weekly payment payable to the Injured Worker by the Employer</t>
  </si>
  <si>
    <t>2. Complete Grey fields only - Input dates, Average Weekly Earnings figure, Total Earnings in Employment and Days Lost using one line per week</t>
  </si>
  <si>
    <t>2. Complete grey fields only - Input dates, Average Weekly Earnings figure, Total Earnings in Employment and Days Lost using one line per week</t>
  </si>
  <si>
    <t xml:space="preserve">Income Maintenance Reimbursement Form - Entitlement period 80% </t>
  </si>
  <si>
    <t>Income Maintenance Reimbursement Form - Entitlement period 100%</t>
  </si>
  <si>
    <t>Week Start</t>
  </si>
  <si>
    <t>Week End</t>
  </si>
  <si>
    <t>1. IMPORTANT * Check which period the weekly payment/s fall (as per claim determination) and select the appropriate worksheet (100%, 80%)</t>
  </si>
  <si>
    <r>
      <rPr>
        <b/>
        <i/>
        <sz val="11"/>
        <color theme="1"/>
        <rFont val="Noto Serif Armenian Light"/>
      </rPr>
      <t>Average Weekly Earnings (AWE)</t>
    </r>
    <r>
      <rPr>
        <i/>
        <sz val="11"/>
        <color theme="1"/>
        <rFont val="Noto Serif Armenian Light"/>
      </rPr>
      <t xml:space="preserve"> </t>
    </r>
    <r>
      <rPr>
        <sz val="11"/>
        <color theme="1"/>
        <rFont val="Noto Serif Armenian Light"/>
      </rPr>
      <t xml:space="preserve"> = Gross rate of Income Support per week, detailed in the claim determination letter</t>
    </r>
  </si>
  <si>
    <t>What are Average Weekly Earnings (AWE)?</t>
  </si>
  <si>
    <t xml:space="preserve">This is the injured workers weekly payment rate which is outlined in the determination letter. Usually, this calculation is based on an average for the workers earnings 52 weeks prior to the date of injury. </t>
  </si>
  <si>
    <t>What are the Total Earnings in Employment for given week?</t>
  </si>
  <si>
    <t>Total Earnings in Employment applies to physical work performed by the worker during the weekly pay cycle period.  It includes earnings relevant to personal leave, base, time and a half, overtime, allowances, public holidays, bonuses, rest and recovery days and roster days off as applicable.</t>
  </si>
  <si>
    <t>Total Earnings in Employment exclude prescribed benefits and annual leave.  Income support payments can be suspended if notification has been received of annual leave being taken.</t>
  </si>
  <si>
    <t>When will I be required to utilise the Entitlement 100% tab?</t>
  </si>
  <si>
    <t>The 100% calculation is used for 52 weeks from the first date the worker was entitled to claim income support.  This is known as the first designated period.</t>
  </si>
  <si>
    <t>How do I calculate payments under the Entitlement 100% tab and if they fall mid week?</t>
  </si>
  <si>
    <t>Based on AWE of $1,000.00 and earnings of $300.00 entitlement and reimbursement are calculated as follows:</t>
  </si>
  <si>
    <t>Week Days</t>
  </si>
  <si>
    <t>Earnings</t>
  </si>
  <si>
    <t>Difference</t>
  </si>
  <si>
    <t>Total entitlement/</t>
  </si>
  <si>
    <t>reimbursement</t>
  </si>
  <si>
    <t>5 (1 full week)</t>
  </si>
  <si>
    <t>4 (0.8 of full week)</t>
  </si>
  <si>
    <t>3 (0.6 of full week)</t>
  </si>
  <si>
    <t>2 (0.4 of full week)</t>
  </si>
  <si>
    <t>1 (0.2 of full week)</t>
  </si>
  <si>
    <t>When will I be required to utilise the Entitlement 80% tab?</t>
  </si>
  <si>
    <t>The 80% calculation is normally used when the worker enters their second designated period.  This period commences 52 weeks after the first date the worker was entitled to claim income support.</t>
  </si>
  <si>
    <t>How are reimbursements calculated under the Entitlement 80% tab and if they fall mid week?</t>
  </si>
  <si>
    <t>Using the above example based on AWE of $1,000.00 and earnings of $300.00 entitlement and reimbursement are calculated as follows:</t>
  </si>
  <si>
    <t>80% of Difference</t>
  </si>
  <si>
    <t xml:space="preserve">Frequently Asked Questions </t>
  </si>
  <si>
    <t xml:space="preserve">Important: </t>
  </si>
  <si>
    <t>1. You can only use one form per worker</t>
  </si>
  <si>
    <t>2. Evidence of payment/payroll must be supplied which clearly indicates what has been paid under workers compensation</t>
  </si>
  <si>
    <t>3. Only include amounts that are paid for work performed in your businesses employment (in some scenarios the injured worker may have second employment)</t>
  </si>
  <si>
    <t>4. Can be completed in a weekly/fortnightly format. Exceptions to this rule apply when:</t>
  </si>
  <si>
    <t>a. the first date of incapacity is mid-week</t>
  </si>
  <si>
    <t xml:space="preserve">b. the income support cease or closed period date falls mid week. </t>
  </si>
  <si>
    <t>Further questions?</t>
  </si>
  <si>
    <t xml:space="preserve">When can I claim reimbursements for wages paid? </t>
  </si>
  <si>
    <t xml:space="preserve">Can I claim for interim benefits paid the worker and who will these be recovered from if the claim is declined? </t>
  </si>
  <si>
    <t>5. In the "AWE" field should also be the 100% average weekly earnings rate</t>
  </si>
  <si>
    <t>Superannuation and workers compensation facts</t>
  </si>
  <si>
    <t xml:space="preserve">The Adelaide Diocesan Finance Department process and pay the reimbursements on behalf of Catholic Safety &amp; Injury Management. You will receive a remittance once it has been processed for your records. </t>
  </si>
  <si>
    <r>
      <t xml:space="preserve">4. The Lime field (Total to be Reimbursed) will automatically calculate. This is the amount that can be reimbursed to the employer by submitting this form to </t>
    </r>
    <r>
      <rPr>
        <b/>
        <sz val="11"/>
        <color theme="4"/>
        <rFont val="Noto Serif Armenian Light"/>
      </rPr>
      <t xml:space="preserve">claims@csaim.org.au. </t>
    </r>
    <r>
      <rPr>
        <sz val="11"/>
        <color theme="1"/>
        <rFont val="Noto Serif Armenian Light"/>
      </rPr>
      <t>A copy of the payslips to evidence the payment is also required at this time.</t>
    </r>
  </si>
  <si>
    <r>
      <t>To complete your claim for reimbursement follow the instructions below and submit for reimbursment to Catholic Safety &amp; Injury Management (</t>
    </r>
    <r>
      <rPr>
        <b/>
        <sz val="11"/>
        <color theme="4"/>
        <rFont val="Noto Serif Armenian Light"/>
      </rPr>
      <t>claims@csaim.org.au</t>
    </r>
    <r>
      <rPr>
        <sz val="11"/>
        <color theme="1"/>
        <rFont val="Noto Serif Armenian Light"/>
      </rPr>
      <t>)</t>
    </r>
  </si>
  <si>
    <r>
      <t xml:space="preserve">Please contact your Claims Management Business Partner or e-mail </t>
    </r>
    <r>
      <rPr>
        <b/>
        <sz val="11"/>
        <color theme="4"/>
        <rFont val="Noto Serif Armenian Light"/>
      </rPr>
      <t>claims@csaim.org.au</t>
    </r>
  </si>
  <si>
    <t xml:space="preserve">Where you have received notification that an interim benefits offer has been approved for weekly payments and to commence paying the injured worker, you can claim these payments back. 
If the claim is ultimately declined, Catholic Safety and Injury Management may seek recovery directly from the injured worker. </t>
  </si>
  <si>
    <t xml:space="preserve">Will I receive a remittance once CSaIM have processed the reimbursement? </t>
  </si>
  <si>
    <r>
      <rPr>
        <b/>
        <i/>
        <sz val="11"/>
        <color theme="1"/>
        <rFont val="Noto Serif Armenian Light"/>
      </rPr>
      <t>Total Earnings in Employment</t>
    </r>
    <r>
      <rPr>
        <sz val="11"/>
        <color theme="1"/>
        <rFont val="Noto Serif Armenian Light"/>
      </rPr>
      <t xml:space="preserve"> =   Amount earned by the injured worker in one week, calculated by multiplying hours of work by the applicable industrial rate.
    (Type of work and hours of work should match the Work Capacity Certificate and Rehabilitation Plan) </t>
    </r>
  </si>
  <si>
    <r>
      <t xml:space="preserve">4. The Lime field (Total to be Reimbursed) will automatically calculate. This is the amount that can be reimbursed to the employer by submitting this form to </t>
    </r>
    <r>
      <rPr>
        <b/>
        <sz val="11"/>
        <color rgb="FF533E7C"/>
        <rFont val="Noto Serif Armenian Light"/>
      </rPr>
      <t>claims@csaim.org.au</t>
    </r>
    <r>
      <rPr>
        <sz val="11"/>
        <color theme="1"/>
        <rFont val="Noto Serif Armenian Light"/>
      </rPr>
      <t>. A copy of the payslips to evidence the payment is also required at this time.</t>
    </r>
  </si>
  <si>
    <t>Hours Lost (to be completed by CSaIM only)</t>
  </si>
  <si>
    <r>
      <t xml:space="preserve">It is best practice to claim reimubrsements as they are paid, eg, if your pay cycle is fortnightly to complete and send along fortnighly to allow for timely processing and reimbursement of wages paid.
Claims for reimbursement of paid workers compensation wages </t>
    </r>
    <r>
      <rPr>
        <b/>
        <sz val="11"/>
        <color theme="1"/>
        <rFont val="Noto Serif Armenian Light"/>
      </rPr>
      <t>must be submitted monthly</t>
    </r>
    <r>
      <rPr>
        <sz val="11"/>
        <color theme="1"/>
        <rFont val="Noto Serif Armenian Light"/>
      </rPr>
      <t xml:space="preserve"> to CSaIM for reimbursement. CSaIM can decline a request for reimbursement without special circumstances if they are submitted after this time frame.
You commence reimbursements when you receive communcation from CSaIM that payments can commence. </t>
    </r>
  </si>
  <si>
    <t>The Return to Work Act 2014 is silent on superannuation whilst an injured worker is receiving compensation payments. However, the worker is entitled to receive superannuation payments for the hours worked in paid employment as per usual. 
We recommend that you consult your industrial instruments and employee contract regarding whether superannuation is payable or not. Superannuation is not re-imbursed from Catholic Safety &amp; Injury Management while an injured worker is receiving weekly payments. 
Superannuation is not included in the average weekly earnings calculation
Voluntary salary sacrifice is included in the average weekly earnings</t>
  </si>
  <si>
    <r>
      <rPr>
        <b/>
        <i/>
        <sz val="11"/>
        <color theme="1"/>
        <rFont val="Noto Serif Armenian Light"/>
      </rPr>
      <t>Total Earnings in Employment</t>
    </r>
    <r>
      <rPr>
        <sz val="11"/>
        <color theme="1"/>
        <rFont val="Noto Serif Armenian Light"/>
      </rPr>
      <t xml:space="preserve"> =  Amount earned by the injured worker in one week, calculated by multiplying hours of work by the applicable industrial rate.
 (Type of work and hours of work should match the Work Capacity Certificate and Rehabilitation Plan) </t>
    </r>
  </si>
  <si>
    <t xml:space="preserve">6. Submit your claim on a regular basis (preferably every pay period but not longer than monthly) </t>
  </si>
  <si>
    <t>5. Hours lost field will be completed by the CSaIM claims manager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</si>
</sst>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d/mm/yy;@"/>
    <numFmt numFmtId="165" formatCode="&quot;$&quot;#,##0.00"/>
  </numFmts>
  <fonts count="16" x14ac:knownFonts="1">
    <font>
      <sz val="11"/>
      <color theme="1"/>
      <name val="Calibri"/>
      <family val="2"/>
      <scheme val="minor"/>
    </font>
    <font>
      <sz val="11"/>
      <color theme="1"/>
      <name val="Calibri"/>
      <family val="2"/>
      <scheme val="minor"/>
    </font>
    <font>
      <sz val="11"/>
      <color theme="1"/>
      <name val="Noto Serif Armenian Light"/>
    </font>
    <font>
      <b/>
      <sz val="11"/>
      <color theme="1"/>
      <name val="Noto Serif Armenian Light"/>
    </font>
    <font>
      <u/>
      <sz val="11"/>
      <color theme="1"/>
      <name val="Noto Serif Armenian Light"/>
    </font>
    <font>
      <b/>
      <i/>
      <sz val="11"/>
      <color theme="1"/>
      <name val="Noto Serif Armenian Light"/>
    </font>
    <font>
      <i/>
      <sz val="11"/>
      <color theme="1"/>
      <name val="Noto Serif Armenian Light"/>
    </font>
    <font>
      <b/>
      <sz val="11"/>
      <color theme="0"/>
      <name val="Noto Serif Armenian Light"/>
    </font>
    <font>
      <b/>
      <sz val="11"/>
      <color theme="4"/>
      <name val="Noto Serif Armenian Light"/>
    </font>
    <font>
      <b/>
      <sz val="18"/>
      <color theme="4"/>
      <name val="Work Sans"/>
    </font>
    <font>
      <b/>
      <sz val="10"/>
      <color theme="0"/>
      <name val="Noto Serif Armenian Light"/>
    </font>
    <font>
      <b/>
      <sz val="11"/>
      <color theme="4"/>
      <name val="Work Sans"/>
    </font>
    <font>
      <b/>
      <sz val="10"/>
      <color theme="1"/>
      <name val="Noto Serif Armenian Light"/>
    </font>
    <font>
      <b/>
      <sz val="11"/>
      <color rgb="FF533E7C"/>
      <name val="Noto Serif Armenian Light"/>
    </font>
    <font>
      <b/>
      <sz val="9"/>
      <color theme="0"/>
      <name val="Noto Serif Armenian Light"/>
    </font>
    <font>
      <sz val="9"/>
      <color theme="1"/>
      <name val="Noto Serif Armenian Light"/>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thin">
        <color indexed="64"/>
      </bottom>
      <diagonal/>
    </border>
    <border>
      <left/>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rgb="FFA3A3A3"/>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style="medium">
        <color rgb="FFA3A3A3"/>
      </top>
      <bottom/>
      <diagonal/>
    </border>
    <border>
      <left/>
      <right style="medium">
        <color rgb="FFA3A3A3"/>
      </right>
      <top/>
      <bottom style="medium">
        <color rgb="FFA3A3A3"/>
      </bottom>
      <diagonal/>
    </border>
    <border>
      <left style="medium">
        <color auto="1"/>
      </left>
      <right style="medium">
        <color auto="1"/>
      </right>
      <top/>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0" fontId="2" fillId="0" borderId="0" xfId="0" applyFont="1"/>
    <xf numFmtId="1" fontId="2" fillId="0" borderId="0" xfId="0" applyNumberFormat="1" applyFont="1"/>
    <xf numFmtId="0" fontId="3" fillId="0" borderId="0" xfId="0" applyFont="1"/>
    <xf numFmtId="0" fontId="4" fillId="0" borderId="0" xfId="0" applyFont="1"/>
    <xf numFmtId="164" fontId="2" fillId="2" borderId="24" xfId="1" applyNumberFormat="1" applyFont="1" applyFill="1" applyBorder="1" applyAlignment="1">
      <alignment horizontal="center"/>
    </xf>
    <xf numFmtId="0" fontId="2" fillId="0" borderId="25" xfId="0" applyFont="1" applyBorder="1" applyAlignment="1">
      <alignment horizontal="center" vertical="center"/>
    </xf>
    <xf numFmtId="164" fontId="2" fillId="2" borderId="25" xfId="1" applyNumberFormat="1" applyFont="1" applyFill="1" applyBorder="1" applyAlignment="1">
      <alignment horizontal="center"/>
    </xf>
    <xf numFmtId="165" fontId="2" fillId="2" borderId="7" xfId="0" applyNumberFormat="1" applyFont="1" applyFill="1" applyBorder="1" applyAlignment="1">
      <alignment horizontal="center" vertical="center"/>
    </xf>
    <xf numFmtId="0" fontId="2" fillId="0" borderId="7" xfId="0" applyFont="1" applyBorder="1" applyAlignment="1">
      <alignment horizontal="center" vertical="center"/>
    </xf>
    <xf numFmtId="1" fontId="2" fillId="2" borderId="7" xfId="0" applyNumberFormat="1" applyFont="1" applyFill="1" applyBorder="1" applyAlignment="1">
      <alignment horizontal="center" vertical="center"/>
    </xf>
    <xf numFmtId="164" fontId="2" fillId="2" borderId="11" xfId="1" applyNumberFormat="1" applyFont="1" applyFill="1" applyBorder="1" applyAlignment="1">
      <alignment horizontal="center"/>
    </xf>
    <xf numFmtId="0" fontId="2" fillId="0" borderId="6" xfId="0" applyFont="1" applyBorder="1" applyAlignment="1">
      <alignment horizontal="center" vertical="center"/>
    </xf>
    <xf numFmtId="164" fontId="2" fillId="2" borderId="6" xfId="1" applyNumberFormat="1" applyFont="1" applyFill="1" applyBorder="1" applyAlignment="1">
      <alignment horizontal="center"/>
    </xf>
    <xf numFmtId="165" fontId="2" fillId="2" borderId="6"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164" fontId="2" fillId="2" borderId="12" xfId="1" applyNumberFormat="1" applyFont="1" applyFill="1" applyBorder="1" applyAlignment="1">
      <alignment horizontal="center"/>
    </xf>
    <xf numFmtId="0" fontId="2" fillId="0" borderId="10" xfId="0" applyFont="1" applyBorder="1" applyAlignment="1">
      <alignment horizontal="center" vertical="center"/>
    </xf>
    <xf numFmtId="164" fontId="2" fillId="2" borderId="10" xfId="1" applyNumberFormat="1" applyFont="1" applyFill="1" applyBorder="1" applyAlignment="1">
      <alignment horizontal="center"/>
    </xf>
    <xf numFmtId="165" fontId="2" fillId="2" borderId="10" xfId="0" applyNumberFormat="1" applyFont="1" applyFill="1" applyBorder="1" applyAlignment="1">
      <alignment horizontal="center" vertical="center"/>
    </xf>
    <xf numFmtId="1" fontId="2" fillId="2" borderId="10" xfId="0" applyNumberFormat="1" applyFont="1" applyFill="1" applyBorder="1" applyAlignment="1">
      <alignment horizontal="center" vertical="center"/>
    </xf>
    <xf numFmtId="0" fontId="2" fillId="0" borderId="0" xfId="0" applyFont="1" applyAlignment="1">
      <alignment horizontal="center"/>
    </xf>
    <xf numFmtId="44" fontId="2" fillId="0" borderId="0" xfId="1" applyFont="1"/>
    <xf numFmtId="0" fontId="8" fillId="0" borderId="0" xfId="0" applyFont="1"/>
    <xf numFmtId="1" fontId="8" fillId="0" borderId="0" xfId="0" applyNumberFormat="1" applyFont="1"/>
    <xf numFmtId="44" fontId="2" fillId="4" borderId="6" xfId="1" applyFont="1" applyFill="1" applyBorder="1" applyAlignment="1">
      <alignment horizontal="center" vertical="center"/>
    </xf>
    <xf numFmtId="44" fontId="2" fillId="4" borderId="10" xfId="1" applyFont="1" applyFill="1" applyBorder="1" applyAlignment="1">
      <alignment horizontal="center" vertical="center"/>
    </xf>
    <xf numFmtId="165" fontId="2" fillId="5" borderId="8" xfId="1" applyNumberFormat="1" applyFont="1" applyFill="1" applyBorder="1" applyAlignment="1">
      <alignment horizontal="center" vertical="center"/>
    </xf>
    <xf numFmtId="165" fontId="2" fillId="5" borderId="9" xfId="1" applyNumberFormat="1" applyFont="1" applyFill="1" applyBorder="1" applyAlignment="1">
      <alignment horizontal="center" vertical="center"/>
    </xf>
    <xf numFmtId="165" fontId="2" fillId="5" borderId="23" xfId="1" applyNumberFormat="1" applyFont="1" applyFill="1" applyBorder="1" applyAlignment="1">
      <alignment horizontal="center" vertical="center"/>
    </xf>
    <xf numFmtId="165" fontId="2" fillId="5" borderId="6" xfId="1" applyNumberFormat="1" applyFont="1" applyFill="1" applyBorder="1" applyAlignment="1">
      <alignment horizontal="center" vertical="center"/>
    </xf>
    <xf numFmtId="0" fontId="2" fillId="0" borderId="13" xfId="0" applyFont="1" applyBorder="1" applyAlignment="1">
      <alignment horizontal="left"/>
    </xf>
    <xf numFmtId="0" fontId="2" fillId="0" borderId="14" xfId="0" applyFont="1" applyBorder="1" applyAlignment="1">
      <alignment horizontal="left"/>
    </xf>
    <xf numFmtId="1" fontId="2" fillId="2" borderId="18" xfId="0" applyNumberFormat="1" applyFont="1" applyFill="1" applyBorder="1" applyAlignment="1">
      <alignment horizontal="center" vertical="center"/>
    </xf>
    <xf numFmtId="165" fontId="2" fillId="4" borderId="9" xfId="1" applyNumberFormat="1" applyFont="1" applyFill="1" applyBorder="1" applyAlignment="1">
      <alignment horizontal="center" vertical="center"/>
    </xf>
    <xf numFmtId="1" fontId="2" fillId="2" borderId="20" xfId="0" applyNumberFormat="1" applyFont="1" applyFill="1" applyBorder="1" applyAlignment="1">
      <alignment horizontal="center" vertical="center"/>
    </xf>
    <xf numFmtId="1" fontId="2" fillId="2" borderId="22" xfId="0" applyNumberFormat="1" applyFont="1" applyFill="1" applyBorder="1" applyAlignment="1">
      <alignment horizontal="center" vertical="center"/>
    </xf>
    <xf numFmtId="165" fontId="2" fillId="4" borderId="23" xfId="1" applyNumberFormat="1" applyFont="1" applyFill="1" applyBorder="1" applyAlignment="1">
      <alignment horizontal="center" vertical="center"/>
    </xf>
    <xf numFmtId="165" fontId="2" fillId="4" borderId="6" xfId="1" applyNumberFormat="1" applyFont="1" applyFill="1" applyBorder="1" applyAlignment="1">
      <alignment horizontal="center" vertical="center"/>
    </xf>
    <xf numFmtId="0" fontId="7" fillId="6" borderId="15" xfId="0" applyFont="1" applyFill="1" applyBorder="1" applyAlignment="1">
      <alignment horizontal="center"/>
    </xf>
    <xf numFmtId="0" fontId="7" fillId="6" borderId="26" xfId="0" applyFont="1" applyFill="1" applyBorder="1"/>
    <xf numFmtId="0" fontId="7" fillId="6" borderId="16" xfId="0" applyFont="1" applyFill="1" applyBorder="1" applyAlignment="1">
      <alignment horizontal="center"/>
    </xf>
    <xf numFmtId="0" fontId="9" fillId="0" borderId="0" xfId="0" applyFont="1"/>
    <xf numFmtId="0" fontId="10" fillId="6" borderId="15" xfId="0" applyFont="1" applyFill="1" applyBorder="1" applyAlignment="1">
      <alignment horizontal="center"/>
    </xf>
    <xf numFmtId="0" fontId="10" fillId="6" borderId="26" xfId="0" applyFont="1" applyFill="1" applyBorder="1"/>
    <xf numFmtId="0" fontId="10" fillId="6" borderId="16" xfId="0" applyFont="1" applyFill="1" applyBorder="1" applyAlignment="1">
      <alignment horizontal="center"/>
    </xf>
    <xf numFmtId="0" fontId="3" fillId="0" borderId="0" xfId="0" applyFont="1" applyAlignment="1">
      <alignment vertical="center"/>
    </xf>
    <xf numFmtId="0" fontId="2" fillId="0" borderId="0" xfId="0" applyFont="1" applyAlignment="1">
      <alignment vertical="center"/>
    </xf>
    <xf numFmtId="0" fontId="2" fillId="0" borderId="28" xfId="0" applyFont="1" applyBorder="1" applyAlignment="1">
      <alignment vertical="center" wrapText="1"/>
    </xf>
    <xf numFmtId="0" fontId="11" fillId="0" borderId="0" xfId="0" applyFont="1"/>
    <xf numFmtId="8" fontId="2" fillId="0" borderId="30" xfId="0" applyNumberFormat="1" applyFont="1" applyBorder="1" applyAlignment="1">
      <alignment horizontal="center" vertical="center" wrapText="1"/>
    </xf>
    <xf numFmtId="0" fontId="12" fillId="4" borderId="29" xfId="0" applyFont="1" applyFill="1" applyBorder="1" applyAlignment="1">
      <alignment vertical="center" wrapText="1"/>
    </xf>
    <xf numFmtId="0" fontId="12" fillId="4" borderId="30" xfId="0" applyFont="1" applyFill="1" applyBorder="1" applyAlignment="1">
      <alignment vertical="center" wrapText="1"/>
    </xf>
    <xf numFmtId="0" fontId="2" fillId="0" borderId="0" xfId="0" applyFont="1" applyAlignment="1">
      <alignment horizontal="left" wrapText="1"/>
    </xf>
    <xf numFmtId="165" fontId="2" fillId="0" borderId="0" xfId="0" applyNumberFormat="1" applyFont="1" applyAlignment="1">
      <alignment vertical="center"/>
    </xf>
    <xf numFmtId="165" fontId="2" fillId="0" borderId="6" xfId="0" applyNumberFormat="1" applyFont="1" applyBorder="1" applyAlignment="1">
      <alignment vertical="center"/>
    </xf>
    <xf numFmtId="165" fontId="2" fillId="5" borderId="10" xfId="1" applyNumberFormat="1" applyFont="1" applyFill="1" applyBorder="1" applyAlignment="1">
      <alignment horizontal="center" vertical="center"/>
    </xf>
    <xf numFmtId="165" fontId="2" fillId="0" borderId="10" xfId="0" applyNumberFormat="1" applyFont="1" applyBorder="1" applyAlignment="1">
      <alignment vertical="center"/>
    </xf>
    <xf numFmtId="165" fontId="2" fillId="0" borderId="25" xfId="0" applyNumberFormat="1" applyFont="1" applyBorder="1" applyAlignment="1">
      <alignment vertical="center"/>
    </xf>
    <xf numFmtId="0" fontId="2" fillId="0" borderId="6" xfId="0" applyFont="1" applyBorder="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center" wrapText="1"/>
    </xf>
    <xf numFmtId="0" fontId="12" fillId="4" borderId="27" xfId="0" applyFont="1" applyFill="1" applyBorder="1" applyAlignment="1">
      <alignment vertical="center" wrapText="1"/>
    </xf>
    <xf numFmtId="0" fontId="12" fillId="4" borderId="28" xfId="0" applyFont="1" applyFill="1" applyBorder="1" applyAlignment="1">
      <alignment vertical="center" wrapText="1"/>
    </xf>
    <xf numFmtId="0" fontId="14" fillId="6" borderId="1" xfId="0" applyFont="1" applyFill="1" applyBorder="1" applyAlignment="1">
      <alignment horizontal="center" vertical="center" wrapText="1"/>
    </xf>
    <xf numFmtId="0" fontId="15" fillId="6" borderId="31" xfId="0" applyFont="1" applyFill="1" applyBorder="1" applyAlignment="1">
      <alignment horizontal="center" vertical="center"/>
    </xf>
    <xf numFmtId="0" fontId="2" fillId="3" borderId="0" xfId="0" applyFont="1" applyFill="1" applyAlignment="1">
      <alignment horizontal="left"/>
    </xf>
    <xf numFmtId="0" fontId="2" fillId="3" borderId="14" xfId="0" applyFont="1" applyFill="1" applyBorder="1" applyAlignment="1">
      <alignment horizontal="left"/>
    </xf>
    <xf numFmtId="0" fontId="2" fillId="3" borderId="13" xfId="0" applyFont="1" applyFill="1" applyBorder="1" applyAlignment="1">
      <alignment horizontal="left"/>
    </xf>
    <xf numFmtId="0" fontId="7" fillId="6"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6" borderId="31" xfId="0" applyFont="1" applyFill="1" applyBorder="1" applyAlignment="1">
      <alignment horizontal="center" vertical="center"/>
    </xf>
    <xf numFmtId="0" fontId="7" fillId="6" borderId="2" xfId="0" applyFont="1" applyFill="1" applyBorder="1" applyAlignment="1">
      <alignment horizontal="center"/>
    </xf>
    <xf numFmtId="0" fontId="2" fillId="6" borderId="3" xfId="0" applyFont="1" applyFill="1" applyBorder="1"/>
    <xf numFmtId="0" fontId="2" fillId="6" borderId="4" xfId="0" applyFont="1" applyFill="1" applyBorder="1"/>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2" fillId="6" borderId="5" xfId="0" applyNumberFormat="1" applyFont="1" applyFill="1" applyBorder="1" applyAlignment="1">
      <alignment horizontal="center" vertical="center"/>
    </xf>
    <xf numFmtId="165" fontId="2" fillId="2" borderId="19" xfId="0" applyNumberFormat="1" applyFont="1" applyFill="1" applyBorder="1" applyAlignment="1">
      <alignment horizontal="center" vertical="center"/>
    </xf>
    <xf numFmtId="165" fontId="2" fillId="2" borderId="20" xfId="0" applyNumberFormat="1" applyFont="1" applyFill="1" applyBorder="1" applyAlignment="1">
      <alignment horizontal="center" vertical="center"/>
    </xf>
    <xf numFmtId="165" fontId="2" fillId="2" borderId="17" xfId="0" applyNumberFormat="1" applyFont="1" applyFill="1" applyBorder="1" applyAlignment="1">
      <alignment horizontal="center" vertical="center"/>
    </xf>
    <xf numFmtId="165" fontId="2" fillId="2" borderId="18" xfId="0" applyNumberFormat="1" applyFont="1" applyFill="1" applyBorder="1" applyAlignment="1">
      <alignment horizontal="center" vertical="center"/>
    </xf>
    <xf numFmtId="0" fontId="4" fillId="3" borderId="14" xfId="0" applyFont="1" applyFill="1" applyBorder="1" applyAlignment="1">
      <alignment horizontal="left"/>
    </xf>
    <xf numFmtId="0" fontId="2" fillId="0" borderId="0" xfId="0" applyFont="1" applyAlignment="1">
      <alignment horizontal="center"/>
    </xf>
    <xf numFmtId="165" fontId="2" fillId="2" borderId="21" xfId="0" applyNumberFormat="1" applyFont="1" applyFill="1" applyBorder="1" applyAlignment="1">
      <alignment horizontal="center" vertical="center"/>
    </xf>
    <xf numFmtId="165" fontId="2" fillId="2" borderId="22" xfId="0" applyNumberFormat="1" applyFont="1" applyFill="1" applyBorder="1" applyAlignment="1">
      <alignment horizontal="center" vertical="center"/>
    </xf>
    <xf numFmtId="0" fontId="2" fillId="0" borderId="14" xfId="0" applyFont="1" applyBorder="1" applyAlignment="1">
      <alignment horizontal="left"/>
    </xf>
    <xf numFmtId="0" fontId="2" fillId="0" borderId="13" xfId="0" applyFont="1" applyBorder="1" applyAlignment="1">
      <alignment horizontal="left"/>
    </xf>
    <xf numFmtId="0" fontId="7" fillId="6" borderId="3" xfId="0" applyFont="1" applyFill="1" applyBorder="1" applyAlignment="1">
      <alignment horizontal="center"/>
    </xf>
    <xf numFmtId="0" fontId="7" fillId="6" borderId="4" xfId="0" applyFont="1" applyFill="1" applyBorder="1" applyAlignment="1">
      <alignment horizontal="center"/>
    </xf>
    <xf numFmtId="0" fontId="0" fillId="0" borderId="0" xfId="0"/>
  </cellXfs>
  <cellStyles count="2">
    <cellStyle name="Currency" xfId="1" builtinId="4"/>
    <cellStyle name="Normal" xfId="0" builtinId="0"/>
  </cellStyles>
  <dxfs count="0"/>
  <tableStyles count="0" defaultTableStyle="TableStyleMedium2" defaultPivotStyle="PivotStyleLight16"/>
  <colors>
    <mruColors>
      <color rgb="FF533E7C"/>
      <color rgb="FF51AE30"/>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CSaIM Colour Palette">
      <a:dk1>
        <a:sysClr val="windowText" lastClr="000000"/>
      </a:dk1>
      <a:lt1>
        <a:sysClr val="window" lastClr="FFFFFF"/>
      </a:lt1>
      <a:dk2>
        <a:srgbClr val="373545"/>
      </a:dk2>
      <a:lt2>
        <a:srgbClr val="DCD8DC"/>
      </a:lt2>
      <a:accent1>
        <a:srgbClr val="533E7C"/>
      </a:accent1>
      <a:accent2>
        <a:srgbClr val="C9B5EF"/>
      </a:accent2>
      <a:accent3>
        <a:srgbClr val="EBFFB2"/>
      </a:accent3>
      <a:accent4>
        <a:srgbClr val="FFFAEC"/>
      </a:accent4>
      <a:accent5>
        <a:srgbClr val="272727"/>
      </a:accent5>
      <a:accent6>
        <a:srgbClr val="FFFFFF"/>
      </a:accent6>
      <a:hlink>
        <a:srgbClr val="533E7C"/>
      </a:hlink>
      <a:folHlink>
        <a:srgbClr val="C9B5E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A90-78DA-4D8B-9144-3A2563392629}">
  <sheetPr>
    <tabColor rgb="FF7030A0"/>
  </sheetPr>
  <dimension ref="B2:K53"/>
  <sheetViews>
    <sheetView tabSelected="1" workbookViewId="0">
      <selection activeCell="B1" sqref="B1"/>
    </sheetView>
  </sheetViews>
  <sheetFormatPr defaultRowHeight="16.5" x14ac:dyDescent="0.3"/>
  <cols>
    <col min="1" max="1" width="5.5703125" style="1" customWidth="1"/>
    <col min="2" max="2" width="30.5703125" style="1" customWidth="1"/>
    <col min="3" max="3" width="10.140625" style="1" bestFit="1" customWidth="1"/>
    <col min="4" max="4" width="9.7109375" style="1" bestFit="1" customWidth="1"/>
    <col min="5" max="5" width="11.42578125" style="1" bestFit="1" customWidth="1"/>
    <col min="6" max="6" width="20.42578125" style="1" customWidth="1"/>
    <col min="7" max="7" width="20.7109375" style="1" customWidth="1"/>
    <col min="8" max="16384" width="9.140625" style="1"/>
  </cols>
  <sheetData>
    <row r="2" spans="2:11" ht="29.25" x14ac:dyDescent="0.6">
      <c r="B2" s="42" t="s">
        <v>53</v>
      </c>
      <c r="C2" s="49"/>
      <c r="D2" s="49"/>
      <c r="E2" s="49"/>
      <c r="F2" s="49"/>
      <c r="G2" s="23"/>
      <c r="H2" s="23"/>
      <c r="I2" s="24"/>
      <c r="J2" s="23"/>
      <c r="K2" s="23"/>
    </row>
    <row r="4" spans="2:11" x14ac:dyDescent="0.3">
      <c r="B4" s="3" t="s">
        <v>29</v>
      </c>
    </row>
    <row r="5" spans="2:11" ht="36.75" customHeight="1" x14ac:dyDescent="0.3">
      <c r="B5" s="60" t="s">
        <v>30</v>
      </c>
      <c r="C5" s="60"/>
      <c r="D5" s="60"/>
      <c r="E5" s="60"/>
      <c r="F5" s="60"/>
      <c r="G5" s="60"/>
      <c r="H5" s="60"/>
      <c r="I5" s="60"/>
    </row>
    <row r="7" spans="2:11" x14ac:dyDescent="0.3">
      <c r="B7" s="46" t="s">
        <v>31</v>
      </c>
    </row>
    <row r="8" spans="2:11" ht="51" customHeight="1" x14ac:dyDescent="0.3">
      <c r="B8" s="62" t="s">
        <v>32</v>
      </c>
      <c r="C8" s="62"/>
      <c r="D8" s="62"/>
      <c r="E8" s="62"/>
      <c r="F8" s="62"/>
      <c r="G8" s="62"/>
      <c r="H8" s="62"/>
      <c r="I8" s="62"/>
    </row>
    <row r="9" spans="2:11" x14ac:dyDescent="0.3">
      <c r="B9" s="47"/>
    </row>
    <row r="10" spans="2:11" ht="35.25" customHeight="1" x14ac:dyDescent="0.3">
      <c r="B10" s="62" t="s">
        <v>33</v>
      </c>
      <c r="C10" s="62"/>
      <c r="D10" s="62"/>
      <c r="E10" s="62"/>
      <c r="F10" s="62"/>
      <c r="G10" s="62"/>
      <c r="H10" s="62"/>
      <c r="I10" s="62"/>
    </row>
    <row r="11" spans="2:11" x14ac:dyDescent="0.3">
      <c r="B11" s="47"/>
    </row>
    <row r="12" spans="2:11" x14ac:dyDescent="0.3">
      <c r="B12" s="46" t="s">
        <v>34</v>
      </c>
    </row>
    <row r="13" spans="2:11" ht="33" customHeight="1" x14ac:dyDescent="0.3">
      <c r="B13" s="62" t="s">
        <v>35</v>
      </c>
      <c r="C13" s="62"/>
      <c r="D13" s="62"/>
      <c r="E13" s="62"/>
      <c r="F13" s="62"/>
      <c r="G13" s="62"/>
      <c r="H13" s="62"/>
      <c r="I13" s="62"/>
    </row>
    <row r="14" spans="2:11" x14ac:dyDescent="0.3">
      <c r="B14" s="47"/>
    </row>
    <row r="15" spans="2:11" x14ac:dyDescent="0.3">
      <c r="B15" s="46" t="s">
        <v>36</v>
      </c>
    </row>
    <row r="16" spans="2:11" x14ac:dyDescent="0.3">
      <c r="B16" s="62" t="s">
        <v>37</v>
      </c>
      <c r="C16" s="62"/>
      <c r="D16" s="62"/>
      <c r="E16" s="62"/>
      <c r="F16" s="62"/>
      <c r="G16" s="62"/>
      <c r="H16" s="62"/>
      <c r="I16" s="62"/>
    </row>
    <row r="17" spans="2:9" ht="17.25" thickBot="1" x14ac:dyDescent="0.35">
      <c r="B17" s="47"/>
    </row>
    <row r="18" spans="2:9" x14ac:dyDescent="0.3">
      <c r="B18" s="63" t="s">
        <v>38</v>
      </c>
      <c r="C18" s="63" t="s">
        <v>3</v>
      </c>
      <c r="D18" s="63" t="s">
        <v>39</v>
      </c>
      <c r="E18" s="63" t="s">
        <v>40</v>
      </c>
      <c r="F18" s="51" t="s">
        <v>41</v>
      </c>
    </row>
    <row r="19" spans="2:9" ht="17.25" thickBot="1" x14ac:dyDescent="0.35">
      <c r="B19" s="64"/>
      <c r="C19" s="64"/>
      <c r="D19" s="64"/>
      <c r="E19" s="64"/>
      <c r="F19" s="52" t="s">
        <v>42</v>
      </c>
    </row>
    <row r="20" spans="2:9" ht="17.25" thickBot="1" x14ac:dyDescent="0.35">
      <c r="B20" s="48" t="s">
        <v>43</v>
      </c>
      <c r="C20" s="50">
        <v>1000</v>
      </c>
      <c r="D20" s="50">
        <v>300</v>
      </c>
      <c r="E20" s="50">
        <v>700</v>
      </c>
      <c r="F20" s="50">
        <v>700</v>
      </c>
    </row>
    <row r="21" spans="2:9" ht="17.25" thickBot="1" x14ac:dyDescent="0.35">
      <c r="B21" s="48" t="s">
        <v>44</v>
      </c>
      <c r="C21" s="50">
        <v>800</v>
      </c>
      <c r="D21" s="50">
        <v>240</v>
      </c>
      <c r="E21" s="50">
        <v>560</v>
      </c>
      <c r="F21" s="50">
        <v>560</v>
      </c>
    </row>
    <row r="22" spans="2:9" ht="17.25" thickBot="1" x14ac:dyDescent="0.35">
      <c r="B22" s="48" t="s">
        <v>45</v>
      </c>
      <c r="C22" s="50">
        <v>600</v>
      </c>
      <c r="D22" s="50">
        <v>180</v>
      </c>
      <c r="E22" s="50">
        <v>420</v>
      </c>
      <c r="F22" s="50">
        <v>420</v>
      </c>
    </row>
    <row r="23" spans="2:9" ht="17.25" thickBot="1" x14ac:dyDescent="0.35">
      <c r="B23" s="48" t="s">
        <v>46</v>
      </c>
      <c r="C23" s="50">
        <v>400</v>
      </c>
      <c r="D23" s="50">
        <v>120</v>
      </c>
      <c r="E23" s="50">
        <v>280</v>
      </c>
      <c r="F23" s="50">
        <v>280</v>
      </c>
    </row>
    <row r="24" spans="2:9" ht="17.25" thickBot="1" x14ac:dyDescent="0.35">
      <c r="B24" s="48" t="s">
        <v>47</v>
      </c>
      <c r="C24" s="50">
        <v>200</v>
      </c>
      <c r="D24" s="50">
        <v>60</v>
      </c>
      <c r="E24" s="50">
        <v>140</v>
      </c>
      <c r="F24" s="50">
        <v>140</v>
      </c>
    </row>
    <row r="25" spans="2:9" x14ac:dyDescent="0.3">
      <c r="B25" s="47"/>
    </row>
    <row r="26" spans="2:9" x14ac:dyDescent="0.3">
      <c r="B26" s="46" t="s">
        <v>48</v>
      </c>
    </row>
    <row r="27" spans="2:9" ht="35.25" customHeight="1" x14ac:dyDescent="0.3">
      <c r="B27" s="62" t="s">
        <v>49</v>
      </c>
      <c r="C27" s="62"/>
      <c r="D27" s="62"/>
      <c r="E27" s="62"/>
      <c r="F27" s="62"/>
      <c r="G27" s="62"/>
      <c r="H27" s="62"/>
      <c r="I27" s="62"/>
    </row>
    <row r="28" spans="2:9" x14ac:dyDescent="0.3">
      <c r="B28" s="47"/>
    </row>
    <row r="29" spans="2:9" x14ac:dyDescent="0.3">
      <c r="B29" s="46" t="s">
        <v>50</v>
      </c>
    </row>
    <row r="30" spans="2:9" ht="33.75" customHeight="1" x14ac:dyDescent="0.3">
      <c r="B30" s="62" t="s">
        <v>51</v>
      </c>
      <c r="C30" s="62"/>
      <c r="D30" s="62"/>
      <c r="E30" s="62"/>
      <c r="F30" s="62"/>
      <c r="G30" s="62"/>
      <c r="H30" s="62"/>
      <c r="I30" s="62"/>
    </row>
    <row r="31" spans="2:9" ht="17.25" thickBot="1" x14ac:dyDescent="0.35">
      <c r="B31" s="47"/>
    </row>
    <row r="32" spans="2:9" x14ac:dyDescent="0.3">
      <c r="B32" s="63" t="s">
        <v>38</v>
      </c>
      <c r="C32" s="63" t="s">
        <v>3</v>
      </c>
      <c r="D32" s="63" t="s">
        <v>39</v>
      </c>
      <c r="E32" s="63" t="s">
        <v>40</v>
      </c>
      <c r="F32" s="63" t="s">
        <v>52</v>
      </c>
      <c r="G32" s="51" t="s">
        <v>41</v>
      </c>
    </row>
    <row r="33" spans="2:9" ht="17.25" thickBot="1" x14ac:dyDescent="0.35">
      <c r="B33" s="64"/>
      <c r="C33" s="64"/>
      <c r="D33" s="64"/>
      <c r="E33" s="64"/>
      <c r="F33" s="64"/>
      <c r="G33" s="52" t="s">
        <v>42</v>
      </c>
    </row>
    <row r="34" spans="2:9" ht="17.25" thickBot="1" x14ac:dyDescent="0.35">
      <c r="B34" s="48" t="s">
        <v>43</v>
      </c>
      <c r="C34" s="50">
        <v>1000</v>
      </c>
      <c r="D34" s="50">
        <v>300</v>
      </c>
      <c r="E34" s="50">
        <v>700</v>
      </c>
      <c r="F34" s="50">
        <v>560</v>
      </c>
      <c r="G34" s="50">
        <v>560</v>
      </c>
    </row>
    <row r="35" spans="2:9" ht="17.25" thickBot="1" x14ac:dyDescent="0.35">
      <c r="B35" s="48" t="s">
        <v>44</v>
      </c>
      <c r="C35" s="50">
        <v>800</v>
      </c>
      <c r="D35" s="50">
        <v>240</v>
      </c>
      <c r="E35" s="50">
        <v>560</v>
      </c>
      <c r="F35" s="50">
        <v>448</v>
      </c>
      <c r="G35" s="50">
        <v>448</v>
      </c>
    </row>
    <row r="36" spans="2:9" ht="17.25" thickBot="1" x14ac:dyDescent="0.35">
      <c r="B36" s="48" t="s">
        <v>45</v>
      </c>
      <c r="C36" s="50">
        <v>600</v>
      </c>
      <c r="D36" s="50">
        <v>180</v>
      </c>
      <c r="E36" s="50">
        <v>420</v>
      </c>
      <c r="F36" s="50">
        <v>336</v>
      </c>
      <c r="G36" s="50">
        <v>336</v>
      </c>
    </row>
    <row r="37" spans="2:9" ht="17.25" thickBot="1" x14ac:dyDescent="0.35">
      <c r="B37" s="48" t="s">
        <v>46</v>
      </c>
      <c r="C37" s="50">
        <v>400</v>
      </c>
      <c r="D37" s="50">
        <v>120</v>
      </c>
      <c r="E37" s="50">
        <v>280</v>
      </c>
      <c r="F37" s="50">
        <v>224</v>
      </c>
      <c r="G37" s="50">
        <v>224</v>
      </c>
    </row>
    <row r="38" spans="2:9" ht="17.25" thickBot="1" x14ac:dyDescent="0.35">
      <c r="B38" s="48" t="s">
        <v>47</v>
      </c>
      <c r="C38" s="50">
        <v>200</v>
      </c>
      <c r="D38" s="50">
        <v>60</v>
      </c>
      <c r="E38" s="50">
        <v>140</v>
      </c>
      <c r="F38" s="50">
        <v>112</v>
      </c>
      <c r="G38" s="50">
        <v>112</v>
      </c>
    </row>
    <row r="40" spans="2:9" x14ac:dyDescent="0.3">
      <c r="B40" s="3" t="s">
        <v>62</v>
      </c>
    </row>
    <row r="41" spans="2:9" ht="102" customHeight="1" x14ac:dyDescent="0.3">
      <c r="B41" s="60" t="s">
        <v>75</v>
      </c>
      <c r="C41" s="60"/>
      <c r="D41" s="60"/>
      <c r="E41" s="60"/>
      <c r="F41" s="60"/>
      <c r="G41" s="60"/>
      <c r="H41" s="60"/>
      <c r="I41" s="60"/>
    </row>
    <row r="43" spans="2:9" x14ac:dyDescent="0.3">
      <c r="B43" s="3" t="s">
        <v>63</v>
      </c>
    </row>
    <row r="44" spans="2:9" ht="68.25" customHeight="1" x14ac:dyDescent="0.3">
      <c r="B44" s="60" t="s">
        <v>70</v>
      </c>
      <c r="C44" s="60"/>
      <c r="D44" s="60"/>
      <c r="E44" s="60"/>
      <c r="F44" s="60"/>
      <c r="G44" s="60"/>
      <c r="H44" s="60"/>
      <c r="I44" s="60"/>
    </row>
    <row r="46" spans="2:9" x14ac:dyDescent="0.3">
      <c r="B46" s="3" t="s">
        <v>71</v>
      </c>
    </row>
    <row r="47" spans="2:9" ht="36.75" customHeight="1" x14ac:dyDescent="0.3">
      <c r="B47" s="60" t="s">
        <v>66</v>
      </c>
      <c r="C47" s="60"/>
      <c r="D47" s="60"/>
      <c r="E47" s="60"/>
      <c r="F47" s="60"/>
      <c r="G47" s="60"/>
      <c r="H47" s="60"/>
      <c r="I47" s="60"/>
    </row>
    <row r="49" spans="2:9" x14ac:dyDescent="0.3">
      <c r="B49" s="3" t="s">
        <v>65</v>
      </c>
    </row>
    <row r="50" spans="2:9" ht="135.75" customHeight="1" x14ac:dyDescent="0.3">
      <c r="B50" s="60" t="s">
        <v>76</v>
      </c>
      <c r="C50" s="60"/>
      <c r="D50" s="60"/>
      <c r="E50" s="60"/>
      <c r="F50" s="60"/>
      <c r="G50" s="60"/>
      <c r="H50" s="60"/>
      <c r="I50" s="60"/>
    </row>
    <row r="52" spans="2:9" x14ac:dyDescent="0.3">
      <c r="B52" s="3" t="s">
        <v>61</v>
      </c>
    </row>
    <row r="53" spans="2:9" x14ac:dyDescent="0.3">
      <c r="B53" s="61" t="s">
        <v>69</v>
      </c>
      <c r="C53" s="61"/>
      <c r="D53" s="61"/>
      <c r="E53" s="61"/>
      <c r="F53" s="61"/>
      <c r="G53" s="61"/>
      <c r="H53" s="61"/>
      <c r="I53" s="61"/>
    </row>
  </sheetData>
  <mergeCells count="21">
    <mergeCell ref="E32:E33"/>
    <mergeCell ref="F32:F33"/>
    <mergeCell ref="B18:B19"/>
    <mergeCell ref="C18:C19"/>
    <mergeCell ref="D18:D19"/>
    <mergeCell ref="E18:E19"/>
    <mergeCell ref="B32:B33"/>
    <mergeCell ref="C32:C33"/>
    <mergeCell ref="D32:D33"/>
    <mergeCell ref="B27:I27"/>
    <mergeCell ref="B30:I30"/>
    <mergeCell ref="B5:I5"/>
    <mergeCell ref="B8:I8"/>
    <mergeCell ref="B10:I10"/>
    <mergeCell ref="B13:I13"/>
    <mergeCell ref="B16:I16"/>
    <mergeCell ref="B41:I41"/>
    <mergeCell ref="B44:I44"/>
    <mergeCell ref="B47:I47"/>
    <mergeCell ref="B50:I50"/>
    <mergeCell ref="B53:I5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M46"/>
  <sheetViews>
    <sheetView zoomScaleNormal="100" workbookViewId="0">
      <selection activeCell="B26" sqref="B26:L26"/>
    </sheetView>
  </sheetViews>
  <sheetFormatPr defaultColWidth="9.140625" defaultRowHeight="16.5" x14ac:dyDescent="0.3"/>
  <cols>
    <col min="1" max="1" width="3.42578125" style="1" customWidth="1"/>
    <col min="2" max="2" width="12.28515625" style="1" customWidth="1"/>
    <col min="3" max="3" width="3.140625" style="1" customWidth="1"/>
    <col min="4" max="4" width="11.42578125" style="1" customWidth="1"/>
    <col min="5" max="5" width="17.42578125" style="1" customWidth="1"/>
    <col min="6" max="6" width="5.7109375" style="1" customWidth="1"/>
    <col min="7" max="7" width="12.42578125" style="1" customWidth="1"/>
    <col min="8" max="8" width="17.28515625" style="1" customWidth="1"/>
    <col min="9" max="9" width="6.5703125" style="2" customWidth="1"/>
    <col min="10" max="10" width="26.7109375" style="1" customWidth="1"/>
    <col min="11" max="11" width="33.140625" style="1" customWidth="1"/>
    <col min="12" max="12" width="18.5703125" style="1" customWidth="1"/>
    <col min="13" max="16384" width="9.140625" style="1"/>
  </cols>
  <sheetData>
    <row r="1" spans="2:11" ht="10.5" customHeight="1" x14ac:dyDescent="0.3"/>
    <row r="2" spans="2:11" ht="29.25" x14ac:dyDescent="0.6">
      <c r="B2" s="42" t="s">
        <v>24</v>
      </c>
      <c r="C2" s="23"/>
      <c r="D2" s="23"/>
      <c r="E2" s="23"/>
      <c r="F2" s="23"/>
      <c r="G2" s="23"/>
      <c r="H2" s="23"/>
      <c r="I2" s="24"/>
      <c r="J2" s="23"/>
      <c r="K2" s="23"/>
    </row>
    <row r="3" spans="2:11" ht="8.25" customHeight="1" x14ac:dyDescent="0.3">
      <c r="B3" s="3"/>
    </row>
    <row r="4" spans="2:11" ht="16.5" customHeight="1" x14ac:dyDescent="0.3">
      <c r="B4" s="67" t="s">
        <v>12</v>
      </c>
      <c r="C4" s="67"/>
      <c r="D4" s="69"/>
      <c r="E4" s="69"/>
      <c r="F4" s="61" t="s">
        <v>19</v>
      </c>
      <c r="G4" s="61"/>
      <c r="H4" s="69"/>
      <c r="I4" s="69"/>
      <c r="J4" s="69"/>
      <c r="K4" s="69"/>
    </row>
    <row r="5" spans="2:11" ht="15.75" customHeight="1" x14ac:dyDescent="0.3">
      <c r="B5" s="67" t="s">
        <v>13</v>
      </c>
      <c r="C5" s="67"/>
      <c r="D5" s="68"/>
      <c r="E5" s="68"/>
      <c r="F5" s="61" t="s">
        <v>16</v>
      </c>
      <c r="G5" s="61"/>
      <c r="H5" s="68"/>
      <c r="I5" s="68"/>
      <c r="J5" s="68"/>
      <c r="K5" s="68"/>
    </row>
    <row r="6" spans="2:11" ht="16.5" customHeight="1" x14ac:dyDescent="0.3">
      <c r="B6" s="67" t="s">
        <v>14</v>
      </c>
      <c r="C6" s="67"/>
      <c r="D6" s="68"/>
      <c r="E6" s="68"/>
      <c r="F6" s="61" t="s">
        <v>15</v>
      </c>
      <c r="G6" s="61"/>
      <c r="H6" s="68"/>
      <c r="I6" s="68"/>
      <c r="J6" s="68" t="s">
        <v>17</v>
      </c>
      <c r="K6" s="87"/>
    </row>
    <row r="7" spans="2:11" ht="8.25" customHeight="1" x14ac:dyDescent="0.3">
      <c r="F7" s="4"/>
      <c r="I7" s="1"/>
    </row>
    <row r="8" spans="2:11" x14ac:dyDescent="0.3">
      <c r="B8" s="1" t="s">
        <v>9</v>
      </c>
    </row>
    <row r="9" spans="2:11" x14ac:dyDescent="0.3">
      <c r="B9" s="60" t="s">
        <v>28</v>
      </c>
      <c r="C9" s="60"/>
      <c r="D9" s="60"/>
      <c r="E9" s="60"/>
      <c r="F9" s="60"/>
      <c r="G9" s="60"/>
      <c r="H9" s="60"/>
      <c r="I9" s="60"/>
      <c r="J9" s="60"/>
      <c r="K9" s="60"/>
    </row>
    <row r="10" spans="2:11" ht="48" customHeight="1" x14ac:dyDescent="0.3">
      <c r="B10" s="60" t="s">
        <v>77</v>
      </c>
      <c r="C10" s="61"/>
      <c r="D10" s="61"/>
      <c r="E10" s="61"/>
      <c r="F10" s="61"/>
      <c r="G10" s="61"/>
      <c r="H10" s="61"/>
      <c r="I10" s="61"/>
      <c r="J10" s="61"/>
      <c r="K10" s="61"/>
    </row>
    <row r="11" spans="2:11" ht="14.25" customHeight="1" x14ac:dyDescent="0.3"/>
    <row r="12" spans="2:11" ht="33" customHeight="1" x14ac:dyDescent="0.3">
      <c r="B12" s="60" t="s">
        <v>68</v>
      </c>
      <c r="C12" s="60"/>
      <c r="D12" s="60"/>
      <c r="E12" s="60"/>
      <c r="F12" s="60"/>
      <c r="G12" s="60"/>
      <c r="H12" s="60"/>
      <c r="I12" s="60"/>
      <c r="J12" s="60"/>
      <c r="K12" s="60"/>
    </row>
    <row r="13" spans="2:11" x14ac:dyDescent="0.3">
      <c r="B13" s="3" t="s">
        <v>54</v>
      </c>
    </row>
    <row r="14" spans="2:11" x14ac:dyDescent="0.3">
      <c r="B14" s="60" t="s">
        <v>55</v>
      </c>
      <c r="C14" s="60"/>
      <c r="D14" s="60"/>
      <c r="E14" s="60"/>
      <c r="F14" s="60"/>
      <c r="G14" s="60"/>
      <c r="H14" s="60"/>
      <c r="I14" s="60"/>
      <c r="J14" s="60"/>
      <c r="K14" s="60"/>
    </row>
    <row r="15" spans="2:11" x14ac:dyDescent="0.3">
      <c r="B15" s="60" t="s">
        <v>56</v>
      </c>
      <c r="C15" s="60"/>
      <c r="D15" s="60"/>
      <c r="E15" s="60"/>
      <c r="F15" s="60"/>
      <c r="G15" s="60"/>
      <c r="H15" s="60"/>
      <c r="I15" s="60"/>
      <c r="J15" s="60"/>
      <c r="K15" s="60"/>
    </row>
    <row r="16" spans="2:11" ht="33.75" customHeight="1" x14ac:dyDescent="0.3">
      <c r="B16" s="60" t="s">
        <v>57</v>
      </c>
      <c r="C16" s="60"/>
      <c r="D16" s="60"/>
      <c r="E16" s="60"/>
      <c r="F16" s="60"/>
      <c r="G16" s="60"/>
      <c r="H16" s="60"/>
      <c r="I16" s="60"/>
      <c r="J16" s="60"/>
      <c r="K16" s="60"/>
    </row>
    <row r="17" spans="2:13" x14ac:dyDescent="0.3">
      <c r="B17" s="60" t="s">
        <v>58</v>
      </c>
      <c r="C17" s="60"/>
      <c r="D17" s="60"/>
      <c r="E17" s="60"/>
      <c r="F17" s="60"/>
      <c r="G17" s="60"/>
      <c r="H17" s="60"/>
      <c r="I17" s="60"/>
      <c r="J17" s="60"/>
      <c r="K17" s="60"/>
    </row>
    <row r="18" spans="2:13" x14ac:dyDescent="0.3">
      <c r="C18" s="60" t="s">
        <v>59</v>
      </c>
      <c r="D18" s="60"/>
      <c r="E18" s="60"/>
      <c r="F18" s="60"/>
      <c r="G18" s="60"/>
      <c r="H18" s="60"/>
      <c r="I18" s="60"/>
      <c r="J18" s="60"/>
      <c r="K18" s="60"/>
    </row>
    <row r="19" spans="2:13" x14ac:dyDescent="0.3">
      <c r="C19" s="60" t="s">
        <v>60</v>
      </c>
      <c r="D19" s="60"/>
      <c r="E19" s="60"/>
      <c r="F19" s="60"/>
      <c r="G19" s="60"/>
      <c r="H19" s="60"/>
      <c r="I19" s="60"/>
      <c r="J19" s="60"/>
      <c r="K19" s="60"/>
    </row>
    <row r="20" spans="2:13" x14ac:dyDescent="0.3">
      <c r="B20" s="60" t="s">
        <v>64</v>
      </c>
      <c r="C20" s="60"/>
      <c r="D20" s="60"/>
      <c r="E20" s="60"/>
      <c r="F20" s="60"/>
      <c r="G20" s="60"/>
      <c r="H20" s="60"/>
      <c r="I20" s="60"/>
      <c r="J20" s="60"/>
      <c r="K20" s="60"/>
    </row>
    <row r="21" spans="2:13" x14ac:dyDescent="0.3">
      <c r="B21" s="3" t="s">
        <v>11</v>
      </c>
    </row>
    <row r="22" spans="2:13" x14ac:dyDescent="0.3">
      <c r="B22" s="60" t="s">
        <v>27</v>
      </c>
      <c r="C22" s="60"/>
      <c r="D22" s="60"/>
      <c r="E22" s="60"/>
      <c r="F22" s="60"/>
      <c r="G22" s="60"/>
      <c r="H22" s="60"/>
      <c r="I22" s="60"/>
      <c r="J22" s="60"/>
      <c r="K22" s="60"/>
    </row>
    <row r="23" spans="2:13" x14ac:dyDescent="0.3">
      <c r="B23" s="60" t="s">
        <v>22</v>
      </c>
      <c r="C23" s="60"/>
      <c r="D23" s="60"/>
      <c r="E23" s="60"/>
      <c r="F23" s="60"/>
      <c r="G23" s="60"/>
      <c r="H23" s="60"/>
      <c r="I23" s="60"/>
      <c r="J23" s="60"/>
      <c r="K23" s="60"/>
    </row>
    <row r="24" spans="2:13" x14ac:dyDescent="0.3">
      <c r="B24" s="60" t="s">
        <v>20</v>
      </c>
      <c r="C24" s="60"/>
      <c r="D24" s="60"/>
      <c r="E24" s="60"/>
      <c r="F24" s="60"/>
      <c r="G24" s="60"/>
      <c r="H24" s="60"/>
      <c r="I24" s="60"/>
      <c r="J24" s="60"/>
      <c r="K24" s="60"/>
    </row>
    <row r="25" spans="2:13" ht="30.75" customHeight="1" x14ac:dyDescent="0.3">
      <c r="B25" s="60" t="s">
        <v>67</v>
      </c>
      <c r="C25" s="60"/>
      <c r="D25" s="60"/>
      <c r="E25" s="60"/>
      <c r="F25" s="60"/>
      <c r="G25" s="60"/>
      <c r="H25" s="60"/>
      <c r="I25" s="60"/>
      <c r="J25" s="60"/>
      <c r="K25" s="60"/>
    </row>
    <row r="26" spans="2:13" ht="16.5" customHeight="1" x14ac:dyDescent="0.3">
      <c r="B26" s="60" t="s">
        <v>79</v>
      </c>
      <c r="C26" s="95"/>
      <c r="D26" s="95"/>
      <c r="E26" s="95"/>
      <c r="F26" s="95"/>
      <c r="G26" s="95"/>
      <c r="H26" s="95"/>
      <c r="I26" s="95"/>
      <c r="J26" s="95"/>
      <c r="K26" s="95"/>
      <c r="L26" s="95"/>
    </row>
    <row r="27" spans="2:13" x14ac:dyDescent="0.3">
      <c r="B27" s="60" t="s">
        <v>78</v>
      </c>
      <c r="C27" s="60"/>
      <c r="D27" s="60"/>
      <c r="E27" s="60"/>
      <c r="F27" s="60"/>
      <c r="G27" s="60"/>
      <c r="H27" s="60"/>
      <c r="I27" s="60"/>
      <c r="J27" s="60"/>
      <c r="K27" s="60"/>
    </row>
    <row r="29" spans="2:13" ht="13.5" customHeight="1" thickBot="1" x14ac:dyDescent="0.35"/>
    <row r="30" spans="2:13" ht="19.5" customHeight="1" x14ac:dyDescent="0.3">
      <c r="B30" s="73" t="s">
        <v>6</v>
      </c>
      <c r="C30" s="74"/>
      <c r="D30" s="75"/>
      <c r="E30" s="76" t="s">
        <v>3</v>
      </c>
      <c r="F30" s="76"/>
      <c r="G30" s="77" t="s">
        <v>5</v>
      </c>
      <c r="H30" s="78"/>
      <c r="I30" s="81" t="s">
        <v>10</v>
      </c>
      <c r="J30" s="70" t="s">
        <v>7</v>
      </c>
      <c r="K30" s="70" t="s">
        <v>18</v>
      </c>
      <c r="L30" s="65" t="s">
        <v>74</v>
      </c>
    </row>
    <row r="31" spans="2:13" ht="26.25" customHeight="1" thickBot="1" x14ac:dyDescent="0.35">
      <c r="B31" s="43" t="s">
        <v>25</v>
      </c>
      <c r="C31" s="44" t="s">
        <v>0</v>
      </c>
      <c r="D31" s="45" t="s">
        <v>26</v>
      </c>
      <c r="E31" s="71"/>
      <c r="F31" s="71"/>
      <c r="G31" s="79"/>
      <c r="H31" s="80"/>
      <c r="I31" s="82"/>
      <c r="J31" s="71"/>
      <c r="K31" s="72"/>
      <c r="L31" s="66"/>
    </row>
    <row r="32" spans="2:13" ht="13.5" customHeight="1" x14ac:dyDescent="0.3">
      <c r="B32" s="5"/>
      <c r="C32" s="6" t="s">
        <v>0</v>
      </c>
      <c r="D32" s="7"/>
      <c r="E32" s="8"/>
      <c r="F32" s="9" t="s">
        <v>4</v>
      </c>
      <c r="G32" s="85"/>
      <c r="H32" s="86"/>
      <c r="I32" s="10"/>
      <c r="J32" s="25">
        <f>E32</f>
        <v>0</v>
      </c>
      <c r="K32" s="30">
        <f>MAX(0,SUM(E32-G32))</f>
        <v>0</v>
      </c>
      <c r="L32" s="58"/>
      <c r="M32" s="54"/>
    </row>
    <row r="33" spans="2:13" ht="13.5" customHeight="1" x14ac:dyDescent="0.3">
      <c r="B33" s="11"/>
      <c r="C33" s="12" t="s">
        <v>0</v>
      </c>
      <c r="D33" s="13"/>
      <c r="E33" s="14"/>
      <c r="F33" s="12" t="s">
        <v>4</v>
      </c>
      <c r="G33" s="83"/>
      <c r="H33" s="84"/>
      <c r="I33" s="15"/>
      <c r="J33" s="25">
        <f>E33</f>
        <v>0</v>
      </c>
      <c r="K33" s="30">
        <f t="shared" ref="K33:K41" si="0">MAX(0,SUM(E33-G33))</f>
        <v>0</v>
      </c>
      <c r="L33" s="55"/>
      <c r="M33" s="54"/>
    </row>
    <row r="34" spans="2:13" ht="13.5" customHeight="1" x14ac:dyDescent="0.3">
      <c r="B34" s="11"/>
      <c r="C34" s="12" t="s">
        <v>0</v>
      </c>
      <c r="D34" s="13"/>
      <c r="E34" s="14"/>
      <c r="F34" s="12" t="s">
        <v>4</v>
      </c>
      <c r="G34" s="83"/>
      <c r="H34" s="84"/>
      <c r="I34" s="15"/>
      <c r="J34" s="25">
        <f>E34</f>
        <v>0</v>
      </c>
      <c r="K34" s="30">
        <f t="shared" si="0"/>
        <v>0</v>
      </c>
      <c r="L34" s="55"/>
      <c r="M34" s="54"/>
    </row>
    <row r="35" spans="2:13" ht="13.5" customHeight="1" x14ac:dyDescent="0.3">
      <c r="B35" s="11"/>
      <c r="C35" s="12" t="s">
        <v>0</v>
      </c>
      <c r="D35" s="13"/>
      <c r="E35" s="14"/>
      <c r="F35" s="12" t="s">
        <v>4</v>
      </c>
      <c r="G35" s="83"/>
      <c r="H35" s="84"/>
      <c r="I35" s="15"/>
      <c r="J35" s="25">
        <f t="shared" ref="J35:J37" si="1">E35</f>
        <v>0</v>
      </c>
      <c r="K35" s="30">
        <f t="shared" si="0"/>
        <v>0</v>
      </c>
      <c r="L35" s="55"/>
      <c r="M35" s="54"/>
    </row>
    <row r="36" spans="2:13" ht="13.5" customHeight="1" x14ac:dyDescent="0.3">
      <c r="B36" s="11"/>
      <c r="C36" s="12" t="s">
        <v>0</v>
      </c>
      <c r="D36" s="13"/>
      <c r="E36" s="14"/>
      <c r="F36" s="12" t="s">
        <v>4</v>
      </c>
      <c r="G36" s="83"/>
      <c r="H36" s="84"/>
      <c r="I36" s="15"/>
      <c r="J36" s="25">
        <f t="shared" si="1"/>
        <v>0</v>
      </c>
      <c r="K36" s="30">
        <f t="shared" si="0"/>
        <v>0</v>
      </c>
      <c r="L36" s="55"/>
      <c r="M36" s="54"/>
    </row>
    <row r="37" spans="2:13" ht="13.5" customHeight="1" x14ac:dyDescent="0.3">
      <c r="B37" s="11"/>
      <c r="C37" s="12" t="s">
        <v>0</v>
      </c>
      <c r="D37" s="13"/>
      <c r="E37" s="14"/>
      <c r="F37" s="12" t="s">
        <v>4</v>
      </c>
      <c r="G37" s="83"/>
      <c r="H37" s="84"/>
      <c r="I37" s="15"/>
      <c r="J37" s="25">
        <f t="shared" si="1"/>
        <v>0</v>
      </c>
      <c r="K37" s="30">
        <f t="shared" si="0"/>
        <v>0</v>
      </c>
      <c r="L37" s="55"/>
      <c r="M37" s="54"/>
    </row>
    <row r="38" spans="2:13" ht="13.5" customHeight="1" x14ac:dyDescent="0.3">
      <c r="B38" s="11"/>
      <c r="C38" s="12" t="s">
        <v>0</v>
      </c>
      <c r="D38" s="13"/>
      <c r="E38" s="14"/>
      <c r="F38" s="12" t="s">
        <v>4</v>
      </c>
      <c r="G38" s="83"/>
      <c r="H38" s="84"/>
      <c r="I38" s="15"/>
      <c r="J38" s="25">
        <f>E38</f>
        <v>0</v>
      </c>
      <c r="K38" s="30">
        <f t="shared" si="0"/>
        <v>0</v>
      </c>
      <c r="L38" s="55"/>
      <c r="M38" s="54"/>
    </row>
    <row r="39" spans="2:13" ht="13.5" customHeight="1" x14ac:dyDescent="0.3">
      <c r="B39" s="11"/>
      <c r="C39" s="12" t="s">
        <v>0</v>
      </c>
      <c r="D39" s="13"/>
      <c r="E39" s="14"/>
      <c r="F39" s="12" t="s">
        <v>4</v>
      </c>
      <c r="G39" s="83"/>
      <c r="H39" s="84"/>
      <c r="I39" s="15"/>
      <c r="J39" s="25">
        <f t="shared" ref="J39" si="2">E39</f>
        <v>0</v>
      </c>
      <c r="K39" s="30">
        <f t="shared" si="0"/>
        <v>0</v>
      </c>
      <c r="L39" s="55"/>
      <c r="M39" s="54"/>
    </row>
    <row r="40" spans="2:13" ht="13.5" customHeight="1" x14ac:dyDescent="0.3">
      <c r="B40" s="11"/>
      <c r="C40" s="12" t="s">
        <v>0</v>
      </c>
      <c r="D40" s="13"/>
      <c r="E40" s="14"/>
      <c r="F40" s="12" t="s">
        <v>4</v>
      </c>
      <c r="G40" s="83"/>
      <c r="H40" s="84"/>
      <c r="I40" s="15"/>
      <c r="J40" s="25">
        <f>E40</f>
        <v>0</v>
      </c>
      <c r="K40" s="30">
        <f t="shared" si="0"/>
        <v>0</v>
      </c>
      <c r="L40" s="55"/>
      <c r="M40" s="54"/>
    </row>
    <row r="41" spans="2:13" ht="13.5" customHeight="1" thickBot="1" x14ac:dyDescent="0.35">
      <c r="B41" s="16"/>
      <c r="C41" s="17" t="s">
        <v>0</v>
      </c>
      <c r="D41" s="18"/>
      <c r="E41" s="19"/>
      <c r="F41" s="17" t="s">
        <v>4</v>
      </c>
      <c r="G41" s="89"/>
      <c r="H41" s="90"/>
      <c r="I41" s="20"/>
      <c r="J41" s="26">
        <f>E41</f>
        <v>0</v>
      </c>
      <c r="K41" s="56">
        <f t="shared" si="0"/>
        <v>0</v>
      </c>
      <c r="L41" s="57"/>
      <c r="M41" s="54"/>
    </row>
    <row r="42" spans="2:13" ht="9.75" customHeight="1" x14ac:dyDescent="0.3">
      <c r="B42" s="21"/>
      <c r="D42" s="21"/>
      <c r="J42" s="22"/>
      <c r="K42" s="22"/>
      <c r="L42" s="54"/>
      <c r="M42" s="54"/>
    </row>
    <row r="43" spans="2:13" x14ac:dyDescent="0.3">
      <c r="B43" s="88" t="s">
        <v>8</v>
      </c>
      <c r="C43" s="88"/>
      <c r="D43" s="88"/>
      <c r="E43" s="14">
        <f>SUM(E32:E42)</f>
        <v>0</v>
      </c>
      <c r="F43" s="12" t="s">
        <v>4</v>
      </c>
      <c r="G43" s="83">
        <f>SUM(G32:G42)</f>
        <v>0</v>
      </c>
      <c r="H43" s="84"/>
      <c r="I43" s="15">
        <f>SUM(I32:I42)</f>
        <v>0</v>
      </c>
      <c r="J43" s="25">
        <f>SUM(J32:J42)</f>
        <v>0</v>
      </c>
      <c r="K43" s="30">
        <f>SUM(K32:K42)</f>
        <v>0</v>
      </c>
      <c r="L43" s="59">
        <f>SUM(L32:L41)</f>
        <v>0</v>
      </c>
    </row>
    <row r="44" spans="2:13" ht="9" customHeight="1" x14ac:dyDescent="0.3">
      <c r="B44" s="21"/>
      <c r="D44" s="21"/>
    </row>
    <row r="45" spans="2:13" x14ac:dyDescent="0.3">
      <c r="B45" s="21"/>
      <c r="D45" s="21"/>
    </row>
    <row r="46" spans="2:13" x14ac:dyDescent="0.3">
      <c r="B46" s="21"/>
      <c r="D46" s="21"/>
    </row>
  </sheetData>
  <protectedRanges>
    <protectedRange sqref="D4:E6 H4:K6 B32:I40" name="Range1"/>
  </protectedRanges>
  <mergeCells count="49">
    <mergeCell ref="B43:D43"/>
    <mergeCell ref="G43:H43"/>
    <mergeCell ref="G36:H36"/>
    <mergeCell ref="G37:H37"/>
    <mergeCell ref="G38:H38"/>
    <mergeCell ref="G39:H39"/>
    <mergeCell ref="G40:H40"/>
    <mergeCell ref="G41:H41"/>
    <mergeCell ref="G35:H35"/>
    <mergeCell ref="B6:C6"/>
    <mergeCell ref="D6:E6"/>
    <mergeCell ref="F6:G6"/>
    <mergeCell ref="H6:I6"/>
    <mergeCell ref="G32:H32"/>
    <mergeCell ref="G33:H33"/>
    <mergeCell ref="G34:H34"/>
    <mergeCell ref="B9:K9"/>
    <mergeCell ref="B10:K10"/>
    <mergeCell ref="B12:K12"/>
    <mergeCell ref="B14:K14"/>
    <mergeCell ref="B15:K15"/>
    <mergeCell ref="B16:K16"/>
    <mergeCell ref="B17:K17"/>
    <mergeCell ref="J6:K6"/>
    <mergeCell ref="B4:C4"/>
    <mergeCell ref="D4:E4"/>
    <mergeCell ref="F4:G4"/>
    <mergeCell ref="H4:K4"/>
    <mergeCell ref="J30:J31"/>
    <mergeCell ref="K30:K31"/>
    <mergeCell ref="B25:K25"/>
    <mergeCell ref="C18:K18"/>
    <mergeCell ref="C19:K19"/>
    <mergeCell ref="B20:K20"/>
    <mergeCell ref="B23:K23"/>
    <mergeCell ref="B22:K22"/>
    <mergeCell ref="B24:K24"/>
    <mergeCell ref="B30:D30"/>
    <mergeCell ref="E30:E31"/>
    <mergeCell ref="L30:L31"/>
    <mergeCell ref="B5:C5"/>
    <mergeCell ref="D5:E5"/>
    <mergeCell ref="F5:G5"/>
    <mergeCell ref="H5:K5"/>
    <mergeCell ref="F30:F31"/>
    <mergeCell ref="G30:H31"/>
    <mergeCell ref="I30:I31"/>
    <mergeCell ref="B27:K27"/>
    <mergeCell ref="B26:L26"/>
  </mergeCells>
  <pageMargins left="0.23622047244094491" right="0.19685039370078741" top="0.27559055118110237" bottom="0.31496062992125984" header="0.31496062992125984" footer="0.31496062992125984"/>
  <pageSetup paperSize="9" scale="77"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L44"/>
  <sheetViews>
    <sheetView workbookViewId="0">
      <selection activeCell="B28" sqref="B28"/>
    </sheetView>
  </sheetViews>
  <sheetFormatPr defaultColWidth="9.140625" defaultRowHeight="16.5" x14ac:dyDescent="0.3"/>
  <cols>
    <col min="1" max="1" width="3.7109375" style="1" customWidth="1"/>
    <col min="2" max="2" width="12.28515625" style="1" customWidth="1"/>
    <col min="3" max="3" width="3.140625" style="1" customWidth="1"/>
    <col min="4" max="4" width="11.42578125" style="1" customWidth="1"/>
    <col min="5" max="5" width="17.7109375" style="1" customWidth="1"/>
    <col min="6" max="6" width="5.85546875" style="1" customWidth="1"/>
    <col min="7" max="7" width="11.85546875" style="1" customWidth="1"/>
    <col min="8" max="8" width="17.28515625" style="1" customWidth="1"/>
    <col min="9" max="9" width="7.140625" style="2" customWidth="1"/>
    <col min="10" max="10" width="26.7109375" style="1" customWidth="1"/>
    <col min="11" max="11" width="27.28515625" style="1" customWidth="1"/>
    <col min="12" max="12" width="18.7109375" style="1" customWidth="1"/>
    <col min="13" max="16384" width="9.140625" style="1"/>
  </cols>
  <sheetData>
    <row r="1" spans="2:11" ht="10.5" customHeight="1" x14ac:dyDescent="0.3"/>
    <row r="2" spans="2:11" ht="29.25" x14ac:dyDescent="0.6">
      <c r="B2" s="42" t="s">
        <v>23</v>
      </c>
      <c r="C2" s="3"/>
      <c r="D2" s="3"/>
      <c r="E2" s="3"/>
      <c r="F2" s="3"/>
      <c r="G2" s="3"/>
      <c r="H2" s="3"/>
    </row>
    <row r="3" spans="2:11" ht="9.75" customHeight="1" x14ac:dyDescent="0.3"/>
    <row r="4" spans="2:11" ht="16.5" customHeight="1" x14ac:dyDescent="0.3">
      <c r="B4" s="67" t="s">
        <v>12</v>
      </c>
      <c r="C4" s="67"/>
      <c r="D4" s="92"/>
      <c r="E4" s="92"/>
      <c r="F4" s="61" t="s">
        <v>19</v>
      </c>
      <c r="G4" s="61"/>
      <c r="H4" s="31"/>
      <c r="I4" s="92"/>
      <c r="J4" s="92"/>
      <c r="K4" s="92"/>
    </row>
    <row r="5" spans="2:11" ht="15.75" customHeight="1" x14ac:dyDescent="0.3">
      <c r="B5" s="67" t="s">
        <v>13</v>
      </c>
      <c r="C5" s="67"/>
      <c r="D5" s="91"/>
      <c r="E5" s="91"/>
      <c r="F5" s="61" t="s">
        <v>16</v>
      </c>
      <c r="G5" s="61"/>
      <c r="H5" s="32"/>
      <c r="I5" s="91"/>
      <c r="J5" s="91"/>
      <c r="K5" s="91"/>
    </row>
    <row r="6" spans="2:11" ht="16.5" customHeight="1" x14ac:dyDescent="0.3">
      <c r="B6" s="67" t="s">
        <v>14</v>
      </c>
      <c r="C6" s="67"/>
      <c r="D6" s="91"/>
      <c r="E6" s="91"/>
      <c r="F6" s="61" t="s">
        <v>15</v>
      </c>
      <c r="G6" s="61"/>
      <c r="H6" s="32"/>
      <c r="I6" s="91"/>
      <c r="J6" s="91"/>
      <c r="K6" s="32" t="s">
        <v>17</v>
      </c>
    </row>
    <row r="7" spans="2:11" ht="9.75" customHeight="1" x14ac:dyDescent="0.3"/>
    <row r="8" spans="2:11" x14ac:dyDescent="0.3">
      <c r="B8" s="1" t="s">
        <v>9</v>
      </c>
    </row>
    <row r="9" spans="2:11" x14ac:dyDescent="0.3">
      <c r="B9" s="60" t="s">
        <v>28</v>
      </c>
      <c r="C9" s="60"/>
      <c r="D9" s="60"/>
      <c r="E9" s="60"/>
      <c r="F9" s="60"/>
      <c r="G9" s="60"/>
      <c r="H9" s="60"/>
      <c r="I9" s="60"/>
      <c r="J9" s="60"/>
      <c r="K9" s="60"/>
    </row>
    <row r="10" spans="2:11" ht="50.25" customHeight="1" x14ac:dyDescent="0.3">
      <c r="B10" s="60" t="s">
        <v>72</v>
      </c>
      <c r="C10" s="60"/>
      <c r="D10" s="60"/>
      <c r="E10" s="60"/>
      <c r="F10" s="60"/>
      <c r="G10" s="60"/>
      <c r="H10" s="60"/>
      <c r="I10" s="60"/>
      <c r="J10" s="60"/>
      <c r="K10" s="60"/>
    </row>
    <row r="12" spans="2:11" ht="33.75" customHeight="1" x14ac:dyDescent="0.3">
      <c r="B12" s="60" t="s">
        <v>68</v>
      </c>
      <c r="C12" s="60"/>
      <c r="D12" s="60"/>
      <c r="E12" s="60"/>
      <c r="F12" s="60"/>
      <c r="G12" s="60"/>
      <c r="H12" s="60"/>
      <c r="I12" s="60"/>
      <c r="J12" s="60"/>
      <c r="K12" s="60"/>
    </row>
    <row r="13" spans="2:11" x14ac:dyDescent="0.3">
      <c r="B13" s="3" t="s">
        <v>54</v>
      </c>
    </row>
    <row r="14" spans="2:11" x14ac:dyDescent="0.3">
      <c r="B14" s="60" t="s">
        <v>55</v>
      </c>
      <c r="C14" s="60"/>
      <c r="D14" s="60"/>
      <c r="E14" s="60"/>
      <c r="F14" s="60"/>
      <c r="G14" s="60"/>
      <c r="H14" s="60"/>
      <c r="I14" s="60"/>
      <c r="J14" s="60"/>
      <c r="K14" s="60"/>
    </row>
    <row r="15" spans="2:11" x14ac:dyDescent="0.3">
      <c r="B15" s="60" t="s">
        <v>56</v>
      </c>
      <c r="C15" s="60"/>
      <c r="D15" s="60"/>
      <c r="E15" s="60"/>
      <c r="F15" s="60"/>
      <c r="G15" s="60"/>
      <c r="H15" s="60"/>
      <c r="I15" s="60"/>
      <c r="J15" s="60"/>
      <c r="K15" s="60"/>
    </row>
    <row r="16" spans="2:11" ht="34.5" customHeight="1" x14ac:dyDescent="0.3">
      <c r="B16" s="60" t="s">
        <v>57</v>
      </c>
      <c r="C16" s="60"/>
      <c r="D16" s="60"/>
      <c r="E16" s="60"/>
      <c r="F16" s="60"/>
      <c r="G16" s="60"/>
      <c r="H16" s="60"/>
      <c r="I16" s="60"/>
      <c r="J16" s="60"/>
      <c r="K16" s="60"/>
    </row>
    <row r="17" spans="2:12" x14ac:dyDescent="0.3">
      <c r="B17" s="60" t="s">
        <v>58</v>
      </c>
      <c r="C17" s="60"/>
      <c r="D17" s="60"/>
      <c r="E17" s="60"/>
      <c r="F17" s="60"/>
      <c r="G17" s="60"/>
      <c r="H17" s="60"/>
      <c r="I17" s="60"/>
      <c r="J17" s="60"/>
      <c r="K17" s="60"/>
    </row>
    <row r="18" spans="2:12" ht="19.5" customHeight="1" x14ac:dyDescent="0.3">
      <c r="C18" s="60" t="s">
        <v>59</v>
      </c>
      <c r="D18" s="60"/>
      <c r="E18" s="60"/>
      <c r="F18" s="60"/>
      <c r="G18" s="60"/>
      <c r="H18" s="60"/>
      <c r="I18" s="60"/>
      <c r="J18" s="60"/>
      <c r="K18" s="60"/>
    </row>
    <row r="19" spans="2:12" x14ac:dyDescent="0.3">
      <c r="C19" s="60" t="s">
        <v>60</v>
      </c>
      <c r="D19" s="60"/>
      <c r="E19" s="60"/>
      <c r="F19" s="60"/>
      <c r="G19" s="60"/>
      <c r="H19" s="60"/>
      <c r="I19" s="60"/>
      <c r="J19" s="60"/>
      <c r="K19" s="60"/>
    </row>
    <row r="20" spans="2:12" x14ac:dyDescent="0.3">
      <c r="B20" s="60" t="s">
        <v>64</v>
      </c>
      <c r="C20" s="60"/>
      <c r="D20" s="60"/>
      <c r="E20" s="60"/>
      <c r="F20" s="60"/>
      <c r="G20" s="60"/>
      <c r="H20" s="60"/>
      <c r="I20" s="60"/>
      <c r="J20" s="60"/>
      <c r="K20" s="60"/>
    </row>
    <row r="21" spans="2:12" x14ac:dyDescent="0.3">
      <c r="B21" s="3" t="s">
        <v>11</v>
      </c>
    </row>
    <row r="22" spans="2:12" ht="15" customHeight="1" x14ac:dyDescent="0.3">
      <c r="B22" s="60" t="s">
        <v>27</v>
      </c>
      <c r="C22" s="60"/>
      <c r="D22" s="60"/>
      <c r="E22" s="60"/>
      <c r="F22" s="60"/>
      <c r="G22" s="60"/>
      <c r="H22" s="60"/>
      <c r="I22" s="60"/>
      <c r="J22" s="60"/>
      <c r="K22" s="60"/>
    </row>
    <row r="23" spans="2:12" x14ac:dyDescent="0.3">
      <c r="B23" s="60" t="s">
        <v>21</v>
      </c>
      <c r="C23" s="60"/>
      <c r="D23" s="60"/>
      <c r="E23" s="60"/>
      <c r="F23" s="60"/>
      <c r="G23" s="60"/>
      <c r="H23" s="60"/>
      <c r="I23" s="60"/>
      <c r="J23" s="60"/>
      <c r="K23" s="60"/>
    </row>
    <row r="24" spans="2:12" ht="35.25" customHeight="1" x14ac:dyDescent="0.3">
      <c r="B24" s="60" t="s">
        <v>20</v>
      </c>
      <c r="C24" s="60"/>
      <c r="D24" s="60"/>
      <c r="E24" s="60"/>
      <c r="F24" s="60"/>
      <c r="G24" s="60"/>
      <c r="H24" s="60"/>
      <c r="I24" s="60"/>
      <c r="J24" s="60"/>
      <c r="K24" s="60"/>
    </row>
    <row r="25" spans="2:12" ht="35.25" customHeight="1" x14ac:dyDescent="0.3">
      <c r="B25" s="60" t="s">
        <v>73</v>
      </c>
      <c r="C25" s="60"/>
      <c r="D25" s="60"/>
      <c r="E25" s="60"/>
      <c r="F25" s="60"/>
      <c r="G25" s="60"/>
      <c r="H25" s="60"/>
      <c r="I25" s="60"/>
      <c r="J25" s="60"/>
      <c r="K25" s="60"/>
    </row>
    <row r="26" spans="2:12" ht="13.5" customHeight="1" x14ac:dyDescent="0.3">
      <c r="B26" s="60" t="s">
        <v>79</v>
      </c>
      <c r="C26" s="60"/>
      <c r="D26" s="60"/>
      <c r="E26" s="60"/>
      <c r="F26" s="60"/>
      <c r="G26" s="60"/>
      <c r="H26" s="60"/>
      <c r="I26" s="60"/>
      <c r="J26" s="60"/>
      <c r="K26" s="60"/>
      <c r="L26" s="53"/>
    </row>
    <row r="27" spans="2:12" ht="13.5" customHeight="1" x14ac:dyDescent="0.3">
      <c r="B27" s="60" t="s">
        <v>78</v>
      </c>
      <c r="C27" s="60"/>
      <c r="D27" s="60"/>
      <c r="E27" s="60"/>
      <c r="F27" s="60"/>
      <c r="G27" s="60"/>
      <c r="H27" s="60"/>
      <c r="I27" s="60"/>
      <c r="J27" s="60"/>
      <c r="K27" s="60"/>
    </row>
    <row r="28" spans="2:12" ht="13.5" customHeight="1" x14ac:dyDescent="0.3"/>
    <row r="29" spans="2:12" ht="13.5" customHeight="1" thickBot="1" x14ac:dyDescent="0.35"/>
    <row r="30" spans="2:12" ht="24" customHeight="1" x14ac:dyDescent="0.3">
      <c r="B30" s="73" t="s">
        <v>6</v>
      </c>
      <c r="C30" s="93"/>
      <c r="D30" s="94"/>
      <c r="E30" s="76" t="s">
        <v>3</v>
      </c>
      <c r="F30" s="76"/>
      <c r="G30" s="77" t="s">
        <v>5</v>
      </c>
      <c r="H30" s="78"/>
      <c r="I30" s="81" t="s">
        <v>10</v>
      </c>
      <c r="J30" s="70" t="s">
        <v>7</v>
      </c>
      <c r="K30" s="70" t="s">
        <v>18</v>
      </c>
      <c r="L30" s="65" t="s">
        <v>74</v>
      </c>
    </row>
    <row r="31" spans="2:12" ht="22.5" customHeight="1" thickBot="1" x14ac:dyDescent="0.35">
      <c r="B31" s="39" t="s">
        <v>1</v>
      </c>
      <c r="C31" s="40" t="s">
        <v>0</v>
      </c>
      <c r="D31" s="41" t="s">
        <v>2</v>
      </c>
      <c r="E31" s="71"/>
      <c r="F31" s="71"/>
      <c r="G31" s="79"/>
      <c r="H31" s="80"/>
      <c r="I31" s="82"/>
      <c r="J31" s="71"/>
      <c r="K31" s="71"/>
      <c r="L31" s="66"/>
    </row>
    <row r="32" spans="2:12" ht="13.5" customHeight="1" x14ac:dyDescent="0.3">
      <c r="B32" s="5"/>
      <c r="C32" s="6" t="s">
        <v>0</v>
      </c>
      <c r="D32" s="7"/>
      <c r="E32" s="8"/>
      <c r="F32" s="9" t="s">
        <v>4</v>
      </c>
      <c r="G32" s="85"/>
      <c r="H32" s="86"/>
      <c r="I32" s="33"/>
      <c r="J32" s="34">
        <f t="shared" ref="J32:J41" si="0">(G32+K32)</f>
        <v>0</v>
      </c>
      <c r="K32" s="27">
        <f t="shared" ref="K32:K41" si="1">SUM(E32-G32)*0.8</f>
        <v>0</v>
      </c>
      <c r="L32" s="58"/>
    </row>
    <row r="33" spans="2:12" ht="13.5" customHeight="1" x14ac:dyDescent="0.3">
      <c r="B33" s="11"/>
      <c r="C33" s="12" t="s">
        <v>0</v>
      </c>
      <c r="D33" s="13"/>
      <c r="E33" s="14"/>
      <c r="F33" s="12" t="s">
        <v>4</v>
      </c>
      <c r="G33" s="83"/>
      <c r="H33" s="84"/>
      <c r="I33" s="35"/>
      <c r="J33" s="34">
        <f t="shared" si="0"/>
        <v>0</v>
      </c>
      <c r="K33" s="28">
        <f t="shared" si="1"/>
        <v>0</v>
      </c>
      <c r="L33" s="55"/>
    </row>
    <row r="34" spans="2:12" ht="13.5" customHeight="1" x14ac:dyDescent="0.3">
      <c r="B34" s="11"/>
      <c r="C34" s="12" t="s">
        <v>0</v>
      </c>
      <c r="D34" s="13"/>
      <c r="E34" s="14"/>
      <c r="F34" s="12" t="s">
        <v>4</v>
      </c>
      <c r="G34" s="83"/>
      <c r="H34" s="84"/>
      <c r="I34" s="35"/>
      <c r="J34" s="34">
        <f t="shared" si="0"/>
        <v>0</v>
      </c>
      <c r="K34" s="28">
        <f t="shared" si="1"/>
        <v>0</v>
      </c>
      <c r="L34" s="55"/>
    </row>
    <row r="35" spans="2:12" x14ac:dyDescent="0.3">
      <c r="B35" s="11"/>
      <c r="C35" s="12" t="s">
        <v>0</v>
      </c>
      <c r="D35" s="13"/>
      <c r="E35" s="14"/>
      <c r="F35" s="12" t="s">
        <v>4</v>
      </c>
      <c r="G35" s="83"/>
      <c r="H35" s="84"/>
      <c r="I35" s="35"/>
      <c r="J35" s="34">
        <f t="shared" si="0"/>
        <v>0</v>
      </c>
      <c r="K35" s="28">
        <f t="shared" si="1"/>
        <v>0</v>
      </c>
      <c r="L35" s="55"/>
    </row>
    <row r="36" spans="2:12" ht="17.25" customHeight="1" x14ac:dyDescent="0.3">
      <c r="B36" s="11"/>
      <c r="C36" s="12" t="s">
        <v>0</v>
      </c>
      <c r="D36" s="13"/>
      <c r="E36" s="14"/>
      <c r="F36" s="12" t="s">
        <v>4</v>
      </c>
      <c r="G36" s="83"/>
      <c r="H36" s="84"/>
      <c r="I36" s="35"/>
      <c r="J36" s="34">
        <f t="shared" si="0"/>
        <v>0</v>
      </c>
      <c r="K36" s="28">
        <f t="shared" si="1"/>
        <v>0</v>
      </c>
      <c r="L36" s="55"/>
    </row>
    <row r="37" spans="2:12" x14ac:dyDescent="0.3">
      <c r="B37" s="11"/>
      <c r="C37" s="12" t="s">
        <v>0</v>
      </c>
      <c r="D37" s="13"/>
      <c r="E37" s="14"/>
      <c r="F37" s="12" t="s">
        <v>4</v>
      </c>
      <c r="G37" s="83"/>
      <c r="H37" s="84"/>
      <c r="I37" s="35"/>
      <c r="J37" s="34">
        <f t="shared" si="0"/>
        <v>0</v>
      </c>
      <c r="K37" s="28">
        <f t="shared" si="1"/>
        <v>0</v>
      </c>
      <c r="L37" s="55"/>
    </row>
    <row r="38" spans="2:12" x14ac:dyDescent="0.3">
      <c r="B38" s="11"/>
      <c r="C38" s="12" t="s">
        <v>0</v>
      </c>
      <c r="D38" s="13"/>
      <c r="E38" s="14"/>
      <c r="F38" s="12" t="s">
        <v>4</v>
      </c>
      <c r="G38" s="83"/>
      <c r="H38" s="84"/>
      <c r="I38" s="35"/>
      <c r="J38" s="34">
        <f t="shared" si="0"/>
        <v>0</v>
      </c>
      <c r="K38" s="28">
        <f t="shared" si="1"/>
        <v>0</v>
      </c>
      <c r="L38" s="55"/>
    </row>
    <row r="39" spans="2:12" x14ac:dyDescent="0.3">
      <c r="B39" s="11"/>
      <c r="C39" s="12" t="s">
        <v>0</v>
      </c>
      <c r="D39" s="13"/>
      <c r="E39" s="14"/>
      <c r="F39" s="12" t="s">
        <v>4</v>
      </c>
      <c r="G39" s="83"/>
      <c r="H39" s="84"/>
      <c r="I39" s="35"/>
      <c r="J39" s="34">
        <f t="shared" si="0"/>
        <v>0</v>
      </c>
      <c r="K39" s="28">
        <f t="shared" si="1"/>
        <v>0</v>
      </c>
      <c r="L39" s="55"/>
    </row>
    <row r="40" spans="2:12" x14ac:dyDescent="0.3">
      <c r="B40" s="11"/>
      <c r="C40" s="12" t="s">
        <v>0</v>
      </c>
      <c r="D40" s="13"/>
      <c r="E40" s="14"/>
      <c r="F40" s="12" t="s">
        <v>4</v>
      </c>
      <c r="G40" s="83"/>
      <c r="H40" s="84"/>
      <c r="I40" s="35"/>
      <c r="J40" s="34">
        <f t="shared" si="0"/>
        <v>0</v>
      </c>
      <c r="K40" s="28">
        <f t="shared" si="1"/>
        <v>0</v>
      </c>
      <c r="L40" s="55"/>
    </row>
    <row r="41" spans="2:12" ht="17.25" thickBot="1" x14ac:dyDescent="0.35">
      <c r="B41" s="16"/>
      <c r="C41" s="17" t="s">
        <v>0</v>
      </c>
      <c r="D41" s="18"/>
      <c r="E41" s="19"/>
      <c r="F41" s="17" t="s">
        <v>4</v>
      </c>
      <c r="G41" s="89"/>
      <c r="H41" s="90"/>
      <c r="I41" s="36"/>
      <c r="J41" s="37">
        <f t="shared" si="0"/>
        <v>0</v>
      </c>
      <c r="K41" s="29">
        <f t="shared" si="1"/>
        <v>0</v>
      </c>
      <c r="L41" s="57"/>
    </row>
    <row r="42" spans="2:12" x14ac:dyDescent="0.3">
      <c r="B42" s="21"/>
      <c r="D42" s="21"/>
      <c r="J42" s="22"/>
      <c r="K42" s="22"/>
      <c r="L42" s="54"/>
    </row>
    <row r="43" spans="2:12" x14ac:dyDescent="0.3">
      <c r="B43" s="88" t="s">
        <v>8</v>
      </c>
      <c r="C43" s="88"/>
      <c r="D43" s="88"/>
      <c r="E43" s="14">
        <f>SUM(E32:E42)</f>
        <v>0</v>
      </c>
      <c r="F43" s="12" t="s">
        <v>4</v>
      </c>
      <c r="G43" s="83">
        <f>SUM(G32:G42)</f>
        <v>0</v>
      </c>
      <c r="H43" s="84"/>
      <c r="I43" s="15">
        <f>SUM(I32:I42)</f>
        <v>0</v>
      </c>
      <c r="J43" s="38">
        <f>SUM(J32:J42)</f>
        <v>0</v>
      </c>
      <c r="K43" s="30">
        <f>SUM(K32:K42)</f>
        <v>0</v>
      </c>
      <c r="L43" s="59">
        <f>SUM(L32:L41)</f>
        <v>0</v>
      </c>
    </row>
    <row r="44" spans="2:12" x14ac:dyDescent="0.3">
      <c r="B44" s="21"/>
      <c r="D44" s="21"/>
    </row>
  </sheetData>
  <protectedRanges>
    <protectedRange sqref="D4:E6 H4:K6 B32:I41" name="Range1"/>
  </protectedRanges>
  <mergeCells count="48">
    <mergeCell ref="B27:K27"/>
    <mergeCell ref="B24:K24"/>
    <mergeCell ref="B26:K26"/>
    <mergeCell ref="B16:K16"/>
    <mergeCell ref="B17:K17"/>
    <mergeCell ref="C18:K18"/>
    <mergeCell ref="C19:K19"/>
    <mergeCell ref="B20:K20"/>
    <mergeCell ref="B15:K15"/>
    <mergeCell ref="B43:D43"/>
    <mergeCell ref="G43:H43"/>
    <mergeCell ref="K30:K31"/>
    <mergeCell ref="G32:H32"/>
    <mergeCell ref="G33:H33"/>
    <mergeCell ref="G34:H34"/>
    <mergeCell ref="G35:H35"/>
    <mergeCell ref="G36:H36"/>
    <mergeCell ref="G37:H37"/>
    <mergeCell ref="G38:H38"/>
    <mergeCell ref="G39:H39"/>
    <mergeCell ref="G40:H40"/>
    <mergeCell ref="G41:H41"/>
    <mergeCell ref="B22:K22"/>
    <mergeCell ref="B23:K23"/>
    <mergeCell ref="B4:C4"/>
    <mergeCell ref="D4:E4"/>
    <mergeCell ref="F4:G4"/>
    <mergeCell ref="I4:K4"/>
    <mergeCell ref="B6:C6"/>
    <mergeCell ref="D6:E6"/>
    <mergeCell ref="F6:G6"/>
    <mergeCell ref="I6:J6"/>
    <mergeCell ref="L30:L31"/>
    <mergeCell ref="B5:C5"/>
    <mergeCell ref="D5:E5"/>
    <mergeCell ref="F5:G5"/>
    <mergeCell ref="I5:K5"/>
    <mergeCell ref="B30:D30"/>
    <mergeCell ref="E30:E31"/>
    <mergeCell ref="F30:F31"/>
    <mergeCell ref="G30:H31"/>
    <mergeCell ref="I30:I31"/>
    <mergeCell ref="J30:J31"/>
    <mergeCell ref="B25:K25"/>
    <mergeCell ref="B9:K9"/>
    <mergeCell ref="B10:K10"/>
    <mergeCell ref="B12:K12"/>
    <mergeCell ref="B14:K14"/>
  </mergeCells>
  <pageMargins left="0.23622047244094491" right="0.19685039370078741" top="0.27559055118110237" bottom="0.31496062992125984" header="0.31496062992125984" footer="0.31496062992125984"/>
  <pageSetup paperSize="9" scale="72"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6B079806BB0545976315A0B36F6394" ma:contentTypeVersion="17" ma:contentTypeDescription="Create a new document." ma:contentTypeScope="" ma:versionID="3fa27abd44e69b41996af6cde6305952">
  <xsd:schema xmlns:xsd="http://www.w3.org/2001/XMLSchema" xmlns:xs="http://www.w3.org/2001/XMLSchema" xmlns:p="http://schemas.microsoft.com/office/2006/metadata/properties" xmlns:ns1="http://schemas.microsoft.com/sharepoint/v3" xmlns:ns2="ba23f3a3-d811-4927-96ec-1de3f6a714f2" xmlns:ns3="e9cdfcca-0ae3-4634-98e2-0a93dae710e7" targetNamespace="http://schemas.microsoft.com/office/2006/metadata/properties" ma:root="true" ma:fieldsID="024b2dec06d13ef8bb01bf1ac254e831" ns1:_="" ns2:_="" ns3:_="">
    <xsd:import namespace="http://schemas.microsoft.com/sharepoint/v3"/>
    <xsd:import namespace="ba23f3a3-d811-4927-96ec-1de3f6a714f2"/>
    <xsd:import namespace="e9cdfcca-0ae3-4634-98e2-0a93dae710e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23f3a3-d811-4927-96ec-1de3f6a714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d17deef-ce2b-4f58-b597-0f1964a940f6}" ma:internalName="TaxCatchAll" ma:showField="CatchAllData" ma:web="ba23f3a3-d811-4927-96ec-1de3f6a714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cdfcca-0ae3-4634-98e2-0a93dae710e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2b23f9-e1a4-4142-9c5f-0cd0195dbf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9cdfcca-0ae3-4634-98e2-0a93dae710e7">
      <Terms xmlns="http://schemas.microsoft.com/office/infopath/2007/PartnerControls"/>
    </lcf76f155ced4ddcb4097134ff3c332f>
    <TaxCatchAll xmlns="ba23f3a3-d811-4927-96ec-1de3f6a714f2" xsi:nil="true"/>
    <_dlc_DocId xmlns="ba23f3a3-d811-4927-96ec-1de3f6a714f2">2M4NFJ5DD6N2-1727396023-986594</_dlc_DocId>
    <_dlc_DocIdUrl xmlns="ba23f3a3-d811-4927-96ec-1de3f6a714f2">
      <Url>https://lawsonrisk.sharepoint.com/sites/LawsonFiles/_layouts/15/DocIdRedir.aspx?ID=2M4NFJ5DD6N2-1727396023-986594</Url>
      <Description>2M4NFJ5DD6N2-1727396023-986594</Description>
    </_dlc_DocIdUrl>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D465205-018D-47B6-B109-8B538FECC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23f3a3-d811-4927-96ec-1de3f6a714f2"/>
    <ds:schemaRef ds:uri="e9cdfcca-0ae3-4634-98e2-0a93dae71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54320-727A-453A-8401-DDEDD8094411}">
  <ds:schemaRefs>
    <ds:schemaRef ds:uri="http://schemas.microsoft.com/sharepoint/events"/>
  </ds:schemaRefs>
</ds:datastoreItem>
</file>

<file path=customXml/itemProps3.xml><?xml version="1.0" encoding="utf-8"?>
<ds:datastoreItem xmlns:ds="http://schemas.openxmlformats.org/officeDocument/2006/customXml" ds:itemID="{7FAB6244-4404-4433-9C4F-66A264651D2D}">
  <ds:schemaRefs>
    <ds:schemaRef ds:uri="http://schemas.microsoft.com/sharepoint/v3/contenttype/forms"/>
  </ds:schemaRefs>
</ds:datastoreItem>
</file>

<file path=customXml/itemProps4.xml><?xml version="1.0" encoding="utf-8"?>
<ds:datastoreItem xmlns:ds="http://schemas.openxmlformats.org/officeDocument/2006/customXml" ds:itemID="{814CF8B4-1865-49F2-84B0-DDB20EFD27F6}">
  <ds:schemaRefs>
    <ds:schemaRef ds:uri="http://schemas.microsoft.com/office/2006/metadata/properties"/>
    <ds:schemaRef ds:uri="http://schemas.microsoft.com/office/infopath/2007/PartnerControls"/>
    <ds:schemaRef ds:uri="e9cdfcca-0ae3-4634-98e2-0a93dae710e7"/>
    <ds:schemaRef ds:uri="ba23f3a3-d811-4927-96ec-1de3f6a714f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Frequently Asked Questions </vt:lpstr>
      <vt:lpstr>Entitlement 100%</vt:lpstr>
      <vt:lpstr> Entitlement 80%</vt:lpstr>
      <vt:lpstr>'Entitlement 100%'!Print_Area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Donnelly</dc:creator>
  <cp:lastModifiedBy>Chris Donnelly</cp:lastModifiedBy>
  <cp:lastPrinted>2025-05-29T02:22:47Z</cp:lastPrinted>
  <dcterms:created xsi:type="dcterms:W3CDTF">2012-01-15T03:29:50Z</dcterms:created>
  <dcterms:modified xsi:type="dcterms:W3CDTF">2026-06-12T01:37:25Z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0x0101009E6B079806BB0545976315A0B36F6394</vt:lpwstr>
  </property>
  <property fmtid="{D5CDD505-2E9C-101B-9397-08002B2CF9AE}" pid="3" name="_dlc_DocIdItemGuid">
    <vt:lpwstr>f4fe55e5-8361-4195-8f74-115e3c4427e6</vt:lpwstr>
  </property>
  <property fmtid="{D5CDD505-2E9C-101B-9397-08002B2CF9AE}" pid="4" name="MediaServiceImageTags">
    <vt:lpwstr/>
  </property>
</Properties>
</file>